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950" windowHeight="9580"/>
  </bookViews>
  <sheets>
    <sheet name="Innehåll" sheetId="44" r:id="rId1"/>
    <sheet name="1." sheetId="1" r:id="rId2"/>
    <sheet name="2." sheetId="2" r:id="rId3"/>
    <sheet name="3." sheetId="3" r:id="rId4"/>
    <sheet name="Tabell 1." sheetId="4" r:id="rId5"/>
    <sheet name="Tabell 2." sheetId="5" r:id="rId6"/>
    <sheet name="Tabell 3." sheetId="6" r:id="rId7"/>
    <sheet name="4." sheetId="7" r:id="rId8"/>
    <sheet name="5." sheetId="8" r:id="rId9"/>
    <sheet name="6." sheetId="9" r:id="rId10"/>
    <sheet name="7." sheetId="10" r:id="rId11"/>
    <sheet name="8." sheetId="11" r:id="rId12"/>
    <sheet name="9." sheetId="12" r:id="rId13"/>
    <sheet name="10." sheetId="13" r:id="rId14"/>
    <sheet name="11." sheetId="14" r:id="rId15"/>
    <sheet name="12." sheetId="15" r:id="rId16"/>
    <sheet name="13." sheetId="16" r:id="rId17"/>
    <sheet name="14." sheetId="17" r:id="rId18"/>
    <sheet name="R1." sheetId="18" r:id="rId19"/>
    <sheet name="R2." sheetId="19" r:id="rId20"/>
    <sheet name="R3." sheetId="20" r:id="rId21"/>
    <sheet name="15." sheetId="21" r:id="rId22"/>
    <sheet name="16." sheetId="22" r:id="rId23"/>
    <sheet name="Bilaga skulder" sheetId="23" r:id="rId24"/>
    <sheet name="17." sheetId="24" r:id="rId25"/>
    <sheet name="18." sheetId="25" r:id="rId26"/>
    <sheet name="19." sheetId="26" r:id="rId27"/>
    <sheet name="20." sheetId="27" r:id="rId28"/>
    <sheet name="Bilaga Amortering" sheetId="28" r:id="rId29"/>
    <sheet name="21." sheetId="29" r:id="rId30"/>
    <sheet name="22." sheetId="30" r:id="rId31"/>
    <sheet name="23." sheetId="31" r:id="rId32"/>
    <sheet name="24." sheetId="32" r:id="rId33"/>
    <sheet name="25." sheetId="33" r:id="rId34"/>
    <sheet name="26." sheetId="34" r:id="rId35"/>
    <sheet name="27." sheetId="35" r:id="rId36"/>
    <sheet name="28." sheetId="36" r:id="rId37"/>
    <sheet name="29." sheetId="37" r:id="rId38"/>
    <sheet name="R4." sheetId="38" r:id="rId39"/>
    <sheet name="30." sheetId="39" r:id="rId40"/>
    <sheet name="31." sheetId="40" r:id="rId41"/>
    <sheet name="32." sheetId="41" r:id="rId42"/>
    <sheet name="33." sheetId="42" r:id="rId43"/>
    <sheet name="Bilaga betalningsförmåga" sheetId="43" r:id="rId4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B9" i="2"/>
</calcChain>
</file>

<file path=xl/sharedStrings.xml><?xml version="1.0" encoding="utf-8"?>
<sst xmlns="http://schemas.openxmlformats.org/spreadsheetml/2006/main" count="1032" uniqueCount="268">
  <si>
    <t xml:space="preserve">Rubrik: </t>
  </si>
  <si>
    <t>Diagram 1. Marknadsandel för banker ingående i bolåneundersökningen, totala lån</t>
  </si>
  <si>
    <t>Enhet:</t>
  </si>
  <si>
    <t>Procent</t>
  </si>
  <si>
    <t>Källa:</t>
  </si>
  <si>
    <t>Bolåneundersökningen (aggregerad data) och SCB</t>
  </si>
  <si>
    <t>Anm.</t>
  </si>
  <si>
    <t>Summan av totala utestående bolån för banker ingående i bolåneundersökningen som andel av MFI:s totala uteståede bolån.</t>
  </si>
  <si>
    <t>Andel</t>
  </si>
  <si>
    <t>Diagram 2. Nya bolån fördelade efter ändamål</t>
  </si>
  <si>
    <t>Bolåneundersökningen, nya lån.</t>
  </si>
  <si>
    <t>Bostadsköp</t>
  </si>
  <si>
    <t>Bankbytare</t>
  </si>
  <si>
    <t>Bolåneundersökningen, stickprov nya lån.</t>
  </si>
  <si>
    <t>18-30 år</t>
  </si>
  <si>
    <t>31-50 år</t>
  </si>
  <si>
    <t>51-65 år</t>
  </si>
  <si>
    <t>Över 65 år</t>
  </si>
  <si>
    <t>Tilläggslån</t>
  </si>
  <si>
    <t>Tabell 1. Nya låntagare 2012-2019</t>
  </si>
  <si>
    <t>Genomsnittlig skuld avser totala skulder. Samboende avser hushåll med fler än en låntagare som ska bo i bostaden.</t>
  </si>
  <si>
    <t>Antal hushåll</t>
  </si>
  <si>
    <t>Genomsnittlig skuld (kr)</t>
  </si>
  <si>
    <t xml:space="preserve">   Från föregående år (%)</t>
  </si>
  <si>
    <t xml:space="preserve">   Från 2012 (%)</t>
  </si>
  <si>
    <t>Genomsnittligt marknadsvärde bostaden (kr)</t>
  </si>
  <si>
    <t>Genomsnittlig disponibel inkomst (kr/mån)</t>
  </si>
  <si>
    <t>Tabell 2. Geografisk fördelning nya låntagare 2019</t>
  </si>
  <si>
    <t>Bolåneundersökningen.</t>
  </si>
  <si>
    <t>Stockholm</t>
  </si>
  <si>
    <t>Göteborg</t>
  </si>
  <si>
    <t>Malmö</t>
  </si>
  <si>
    <t>Övriga 
stora städer</t>
  </si>
  <si>
    <t>Övriga landet</t>
  </si>
  <si>
    <t>Totalt</t>
  </si>
  <si>
    <t>Andel av antal hushåll (%)</t>
  </si>
  <si>
    <t>Andel av volym nya lån (%)</t>
  </si>
  <si>
    <t xml:space="preserve">Tabell 3. Åldersfördelning av nya låntagare i stickprovet. </t>
  </si>
  <si>
    <t>Genomsnittligt marknadsvärde på bostaden (kr)</t>
  </si>
  <si>
    <t>Total</t>
  </si>
  <si>
    <t>Bostadsrätter</t>
  </si>
  <si>
    <t>Småhus</t>
  </si>
  <si>
    <t>Avser nya lån.</t>
  </si>
  <si>
    <t>Diagram 5. Hushåll fördelade efter belåningsgrad</t>
  </si>
  <si>
    <t>0-25</t>
  </si>
  <si>
    <t>25-50</t>
  </si>
  <si>
    <t>50-70</t>
  </si>
  <si>
    <t>70-85</t>
  </si>
  <si>
    <t>&gt;85</t>
  </si>
  <si>
    <t>Diagram 6. Genomsnittlig volymviktad belåningsgrad</t>
  </si>
  <si>
    <t xml:space="preserve">Bolåneundersökningen. </t>
  </si>
  <si>
    <t>Avser nya lån, aggregerad data.</t>
  </si>
  <si>
    <t>Belåningsgrad</t>
  </si>
  <si>
    <t>Diagram 7. Samband mellan ålder och belåningsgrad</t>
  </si>
  <si>
    <t>Ensamboende</t>
  </si>
  <si>
    <t>Sammanboende</t>
  </si>
  <si>
    <t>Ålder</t>
  </si>
  <si>
    <t>Diagram 8. Belåningsgrad i olika regioner</t>
  </si>
  <si>
    <t>Övriga Landet</t>
  </si>
  <si>
    <t>Övriga Storstäder</t>
  </si>
  <si>
    <t>Diagram 9. Samband mellan belåningsgrad och inkomst</t>
  </si>
  <si>
    <t>Procent och tusentals kronor</t>
  </si>
  <si>
    <t>Avser nya lån. Horisontell axel visar hushållets bruttoinkomst per månad och lodrät axel visar genomsnittlig belåningsgrad.</t>
  </si>
  <si>
    <t>&gt;110</t>
  </si>
  <si>
    <t>Samboende</t>
  </si>
  <si>
    <t>Diagram 10. Belåningsgrad fördelat på objektstyp</t>
  </si>
  <si>
    <t>Avser aggregerad data och totala stocken befintliga bolån.</t>
  </si>
  <si>
    <t>Diagram 11. Hushåll fördelade efter skuldkvot</t>
  </si>
  <si>
    <t>Avser skuldkvot beräknad med bruttoinkomst, nya lån.</t>
  </si>
  <si>
    <t>0-150</t>
  </si>
  <si>
    <t>150-300</t>
  </si>
  <si>
    <t>300-450</t>
  </si>
  <si>
    <t>Över 450</t>
  </si>
  <si>
    <t>Diagram 12. Genomsnittlig skuldkvot (bruttoinkomst och nettoinkomst)</t>
  </si>
  <si>
    <t>Skuldkvot bruttoinkomst</t>
  </si>
  <si>
    <t>Skuldkvot nettoinkomst</t>
  </si>
  <si>
    <t>Diagram 13. Skuldkvot i olika ålderskategorier</t>
  </si>
  <si>
    <t>Diagram 14. Skuldkvot  fördelat efter hushållssammansättning</t>
  </si>
  <si>
    <t>Diagram R1. Fördelning av belåningsgrader</t>
  </si>
  <si>
    <t>Förstagångsköpare</t>
  </si>
  <si>
    <t>Övriga</t>
  </si>
  <si>
    <t>Över 85</t>
  </si>
  <si>
    <t>Diagram R2. Fördelning av skuldkvoter</t>
  </si>
  <si>
    <t>Diagram R3. Andel unga som kompletterade sitt bolån med blancolån</t>
  </si>
  <si>
    <t>Diagram 15. Bostadsrättsföreningars genomsnittliga skuld</t>
  </si>
  <si>
    <t xml:space="preserve">Kronor </t>
  </si>
  <si>
    <t>Avser nya lån och skulder per kvadratmeter.</t>
  </si>
  <si>
    <t>Nyproducerade</t>
  </si>
  <si>
    <t>Beflintliga</t>
  </si>
  <si>
    <t>Diagram 16. Skuldkvot (bruttoinkomst, inklusive andel av bostadsrättsföreningens skuld)</t>
  </si>
  <si>
    <t xml:space="preserve">Avser skuldkvot beräknad med bruttoinkomst, nya lån.   </t>
  </si>
  <si>
    <t>Nyproduktion</t>
  </si>
  <si>
    <t>Skuldkvot exkl. BRF-skuld</t>
  </si>
  <si>
    <t>Skuldkvot inkl. BRF skuld</t>
  </si>
  <si>
    <t>Befintliga</t>
  </si>
  <si>
    <t>Belåningsgrad för olika ålderskategorier</t>
  </si>
  <si>
    <t xml:space="preserve">Avser stickprov nya lån. </t>
  </si>
  <si>
    <t>Belåningsgrad för olika familjetyper</t>
  </si>
  <si>
    <t>Ensamboende med barn</t>
  </si>
  <si>
    <t>Ensamboende utan barn</t>
  </si>
  <si>
    <t>Samboende med barn</t>
  </si>
  <si>
    <t>Samboende utan barn</t>
  </si>
  <si>
    <t>Avser nya bolånetagare under 35 år, nya lån 2019.</t>
  </si>
  <si>
    <t>Avser nya bolånetagare under 35 år, nya lån 2019. Skuldkvot är beräknad med bruttoinkomst.</t>
  </si>
  <si>
    <t xml:space="preserve">Avser nya bolånetagare under 35 år, nya lån 2019. </t>
  </si>
  <si>
    <t>&gt;65 år</t>
  </si>
  <si>
    <t>450-600</t>
  </si>
  <si>
    <t>över 600</t>
  </si>
  <si>
    <t>Bolåneundersökningen stickprov nya lån</t>
  </si>
  <si>
    <t>Hushåll fördelade efter skuldkvot (nettoinkomst), nya lån</t>
  </si>
  <si>
    <t>Skuldkvot beräknad med nettoinkomst.</t>
  </si>
  <si>
    <t>Skuldkvot (nettoinkomst) för olika regioner, nya lån</t>
  </si>
  <si>
    <t>Bolåneundersökningen</t>
  </si>
  <si>
    <t>Avser skuldkvot beräknad med nettoinkomst, nya lån.</t>
  </si>
  <si>
    <t>Belåningsgrad för olika skuldkvotsgrupper (bruttoinkomst)</t>
  </si>
  <si>
    <t>Bolåneundersökning, nya lån.</t>
  </si>
  <si>
    <t>Skuldkvot för olika säkerhetsobjekt</t>
  </si>
  <si>
    <t>Bolåneundersökninen</t>
  </si>
  <si>
    <t>Skuldkvot (nettoinkomst) i olika ålderskategorier.</t>
  </si>
  <si>
    <t>Skuldkvot (nettoinkomst) fördelat efter hushållssammansättning</t>
  </si>
  <si>
    <t>Skuldkvot (nettoinkomst) för olika säkerhetsobjekt</t>
  </si>
  <si>
    <t>Bostadsrätt</t>
  </si>
  <si>
    <t>Skuldkvot uppdelad på familjesammansättning</t>
  </si>
  <si>
    <t>Skuldkvot (nettoinkomst) uppdelad på familjesammansättning</t>
  </si>
  <si>
    <t>Skuldkvot för olika belåningsgrader</t>
  </si>
  <si>
    <t xml:space="preserve">Avser skuldkvot beräknad med bruttoinkomst, nya lån. </t>
  </si>
  <si>
    <t>Skuldkvot (nettoinkomst) för olika belåningsgrader</t>
  </si>
  <si>
    <t>Andel hushåll som kompletterar bolån med blancolån i olika regioner</t>
  </si>
  <si>
    <t>Andel hushåll som kompletter bolån med blancolån i olika skuldkvotsintervall</t>
  </si>
  <si>
    <t>Bolåeundersökningen</t>
  </si>
  <si>
    <t>Fördelning av hushåll i olika ålderskategorier som kompletter bolån med blancolån</t>
  </si>
  <si>
    <t>&gt; 65 år</t>
  </si>
  <si>
    <t>Diagram 17. Andel som amorterar och årlig amortering</t>
  </si>
  <si>
    <t>Procent.</t>
  </si>
  <si>
    <t>Andel som amorterar (vänster axel)</t>
  </si>
  <si>
    <t>Amortering nya lån (höger axel)</t>
  </si>
  <si>
    <t>Amortering säkerhetsobjekt (höger axel)</t>
  </si>
  <si>
    <t>Diagram 18. Amortering som andel av lån uppdelat på skuldkvot.</t>
  </si>
  <si>
    <t>Avser skuldkvot beräknat med bruttoinkomst, nya lån.</t>
  </si>
  <si>
    <t>Diagram 20. Amortering i förhållande till inkomst efter ålder</t>
  </si>
  <si>
    <t>Avser disponibel inkomst, nya lån.</t>
  </si>
  <si>
    <t xml:space="preserve">Avser nya lån. </t>
  </si>
  <si>
    <t>Andel som amorterar och amorteringutgift som andel av inkomst och skuld för olika belåningsgrader, 2019</t>
  </si>
  <si>
    <t>Andel som amorterar</t>
  </si>
  <si>
    <t>Andel av skuld</t>
  </si>
  <si>
    <t>Andel av disponibel inkomst</t>
  </si>
  <si>
    <t>B: 25-50</t>
  </si>
  <si>
    <t>C: 50-70</t>
  </si>
  <si>
    <t>D: 70-85</t>
  </si>
  <si>
    <t>E: &gt;85</t>
  </si>
  <si>
    <t>Andel som amorterar och amorteringsutgift som andel av inkomst och skuld för olika skuldkvoter, 2019</t>
  </si>
  <si>
    <t>Andel som amorterar och amorteringsutgift som andel av inkomst och skuld för olika åldrar, 2019</t>
  </si>
  <si>
    <t>Andel som amorterar och amorteringsutgift som andel av inkomst och skuld för olika regioner, 2019</t>
  </si>
  <si>
    <t>Andel som amorterar och amorteringsutgift som andel av inkomst och skuld för olika typer av säkerhetsobjekt, 2019</t>
  </si>
  <si>
    <t>Diagram 21. Räntekvot och skuldbetalningskvot</t>
  </si>
  <si>
    <t>(Amortering nya lån)</t>
  </si>
  <si>
    <t>(Amortering på alla säkerhetsobjekt)</t>
  </si>
  <si>
    <t>Räntekvot</t>
  </si>
  <si>
    <t>Skuldbetalningskvot (nya lån)</t>
  </si>
  <si>
    <t>Skuldbetalningskvot</t>
  </si>
  <si>
    <t>Diagram 22. Månadsöverskott som andel av disponibel inkomst</t>
  </si>
  <si>
    <t>Avser avtalad ränta, nya lån.</t>
  </si>
  <si>
    <t>Utan amortering</t>
  </si>
  <si>
    <t>Faktisk amortering</t>
  </si>
  <si>
    <t>Diagram 23. Fördelning hushåll i olika intervall för månadsöverskott vid högre ränta</t>
  </si>
  <si>
    <t xml:space="preserve">Avser överskott vid en bolåneränta på 7 procent, nya lån. </t>
  </si>
  <si>
    <t>&lt;0</t>
  </si>
  <si>
    <t>0-5</t>
  </si>
  <si>
    <t>5-10</t>
  </si>
  <si>
    <t>10-15</t>
  </si>
  <si>
    <t>15-20</t>
  </si>
  <si>
    <t>20-25</t>
  </si>
  <si>
    <t>25-30</t>
  </si>
  <si>
    <t>&gt;30</t>
  </si>
  <si>
    <t>Diagram 24. Månadsöverskott i olika åldersgrupper</t>
  </si>
  <si>
    <t>Kronor (vänster axel) och procent (höger axel)</t>
  </si>
  <si>
    <t xml:space="preserve">Avser månadsöverskott beräknade med avtalad ränta och amortering, nya lån 2019. </t>
  </si>
  <si>
    <t>18-30</t>
  </si>
  <si>
    <t>31-50</t>
  </si>
  <si>
    <t>51-65</t>
  </si>
  <si>
    <t>&gt;65</t>
  </si>
  <si>
    <t>"Kvar att leva på", kronor genomsnitt (vänster axel)</t>
  </si>
  <si>
    <t>Andel med underskott, procent (höger axel)</t>
  </si>
  <si>
    <t>"Kvar att leva på", kronor genomsnitt</t>
  </si>
  <si>
    <t xml:space="preserve">Procent </t>
  </si>
  <si>
    <t>Avser andel nya bolånetagare med en volymviktad räntebindningstid över 1, 2 och 3 år, nya lån.</t>
  </si>
  <si>
    <t>Diagram 26. Andel hushåll med underskott mellan inkomster och utgifter vid olika räntenivåer</t>
  </si>
  <si>
    <t>Faktisk ränta</t>
  </si>
  <si>
    <t>3 procent ränta</t>
  </si>
  <si>
    <t>7 procent ränta</t>
  </si>
  <si>
    <t xml:space="preserve">Beräkningar inklusive avtalad amortering, nya lån. </t>
  </si>
  <si>
    <t>Diagram 27. Jämförelse med tidigare publicerad data av andel med underskott, 7 procent ränta</t>
  </si>
  <si>
    <t>Beräkningen av KALP:en har här gjorts enligt den gamla metoden då enbart amortering på nya bolån ingick vid 7 procent ränta.</t>
  </si>
  <si>
    <t>Beräkningar 2019</t>
  </si>
  <si>
    <t>Beräkningar Bolånerapport 2018</t>
  </si>
  <si>
    <t>Diagram 28.  Andel hushåll med underskott, med och utan amortering</t>
  </si>
  <si>
    <t>Beräkningar avser 7 procent bolåneränta, nya lån</t>
  </si>
  <si>
    <t>Med amortering</t>
  </si>
  <si>
    <t>Diagram 29. Andel bostadsrättsinnehavare med underskott vid olika räntenivåer</t>
  </si>
  <si>
    <t>Exkl. BRF skuld</t>
  </si>
  <si>
    <t>Inkl. BRF skuld</t>
  </si>
  <si>
    <t>Faktiskt ränta</t>
  </si>
  <si>
    <t>3 procent</t>
  </si>
  <si>
    <t>7 procent</t>
  </si>
  <si>
    <t xml:space="preserve">Beräkningar avser om bostadsrättsföreningens skulder inkluderas eller ej, inklusive amorteringar för nya lån. Bostadsrättsföreningens skulder stressas med 1, 2 respektive 5 procent ränta i de tre olika scenarierna. </t>
  </si>
  <si>
    <t>Diagram R4. Fördelning av hushåll med övriga lån, storlek av övriga lån</t>
  </si>
  <si>
    <t xml:space="preserve">X-axeln avser storleken av de övriga lånen i tusentals kronor. </t>
  </si>
  <si>
    <t>&lt;50</t>
  </si>
  <si>
    <t>50-200</t>
  </si>
  <si>
    <t>200-300</t>
  </si>
  <si>
    <t>300-400</t>
  </si>
  <si>
    <t>400-500</t>
  </si>
  <si>
    <t>&gt;500</t>
  </si>
  <si>
    <t>Diagram 30. Andel ensamboende med underskott vid arbetslöshet</t>
  </si>
  <si>
    <t>Inkomstförsäkring</t>
  </si>
  <si>
    <t>Enbart a-kassa</t>
  </si>
  <si>
    <t>Diagram 31. Andel samboende med underskott vid arbetslöshet</t>
  </si>
  <si>
    <t>Diagram 32. Fördelning belåningsgrader vid 15 procent bostadsprisfall</t>
  </si>
  <si>
    <t xml:space="preserve">Avser belåningsgrad nya låntagare skulle ha vid ett bostadsprisfall på 15 procent. </t>
  </si>
  <si>
    <t>85-100</t>
  </si>
  <si>
    <t>&gt;100</t>
  </si>
  <si>
    <t>Diagram 33. Fördelning belåningsgrader vid 30 procent bostadsprisfall</t>
  </si>
  <si>
    <t xml:space="preserve">Avser belåningsgrad nya låntagare skulle ha vid ett bostadsprisfall på 30 procent. </t>
  </si>
  <si>
    <t>Ränte- och skuldbetalningskvot i olika belåningsgradsintervall, 2019</t>
  </si>
  <si>
    <t>Visar räntebetalningar samt summan av räntebetalningar och amorteringar som andel av hushållens disponibla inkomst. Skuldbetalningskvot avser avtalad amortering. Avser nya lån.</t>
  </si>
  <si>
    <t>600-750</t>
  </si>
  <si>
    <t>750-300</t>
  </si>
  <si>
    <t>&gt;900</t>
  </si>
  <si>
    <t>Ränte- och skuldbetalningskvot i olika skuldkvotsintervall (nettoinkomst), 2019</t>
  </si>
  <si>
    <t>Visar räntebetalningar samt summan av räntebetalningar och amorteringar som andel av hushållens disponibla inkomst. Skuldbetalningskvot avser avtalad amortering. Avser skuldkvot beräknad med nettoinkomst, nya lån.</t>
  </si>
  <si>
    <t>Ränte- och skuldbetalningskvot i olika inkomstdeciler, 2019</t>
  </si>
  <si>
    <t>Ränte- och skuldbetalningskvot i olika åldersgrupper, 2019</t>
  </si>
  <si>
    <t>Över 65</t>
  </si>
  <si>
    <t>Ränte- och skuldbetalningskvot i olika regioner, 2019</t>
  </si>
  <si>
    <t>Månadsöverskott som andel av disponibel inkomst i olika belåningsgradsintervall</t>
  </si>
  <si>
    <t>Månadsöverskott som andel av disponibel inkomst i olika belåningsgradsintervall, utan amortering</t>
  </si>
  <si>
    <t xml:space="preserve">Avser bolåneränta på 7 procent, utan amortering, nya lån. </t>
  </si>
  <si>
    <t>Avser avtalad ränta och amortering, nya lån.</t>
  </si>
  <si>
    <t>Månadsöverskott som andel av disponibel inkomst i olika skuldkvotsintervall (nettoinkomst), utan amortering</t>
  </si>
  <si>
    <t>Avser skuldkvot beräknad med nettoinkomst, avtalad ränta och amortering, nya lån.</t>
  </si>
  <si>
    <t>Avser skuldkvot beräknad med nettoinkomst, bolåneränta 7 procent och utan amortering, nya lån.</t>
  </si>
  <si>
    <t>Månadsöverskott som andel av disponibel inkomst i olika skuldkvotsintervall (nettoinkomst)</t>
  </si>
  <si>
    <t>Månadsöverskott som andel av disponibel inkomst i olika inkomstdeciler</t>
  </si>
  <si>
    <t>Månadsöverskott som andel av disponibel inkomst i olika inkomstdeciler, utan amortering</t>
  </si>
  <si>
    <t>Avser bolåneränta 7 procent och utan amortering, nya lån.</t>
  </si>
  <si>
    <t>Månadsöverskott som andel av disponibel inkomst i olika regioner</t>
  </si>
  <si>
    <t>Månadsöverskott som andel av disponibel inkomst i olika regioner, utan amortering</t>
  </si>
  <si>
    <t>18-24</t>
  </si>
  <si>
    <t>31-35</t>
  </si>
  <si>
    <t>Diagram 19. Amorteringstakt som andel av lån uppdelat på belåningsgrad</t>
  </si>
  <si>
    <t>Diagram 25. Andel nya bolånetagare med bunden ränta</t>
  </si>
  <si>
    <t>Diagram 3. Åldersfördelning bolåneundersökningar 2013-2019, stickprov nya lån</t>
  </si>
  <si>
    <t>Diagram 4. Genomsnittlig belåningsgrad</t>
  </si>
  <si>
    <t>Den svenska bolånemarknaden 2020</t>
  </si>
  <si>
    <t>Innehåll statistikbilaga</t>
  </si>
  <si>
    <t>Fördjupningar</t>
  </si>
  <si>
    <t>Bakgrund</t>
  </si>
  <si>
    <t>Hushållens skulder</t>
  </si>
  <si>
    <t>Hushållens amorteringar</t>
  </si>
  <si>
    <t>Diagram 18. Amortering som andel av lån uppdelat på skuldkvot</t>
  </si>
  <si>
    <t>Hushållens motståndskraft</t>
  </si>
  <si>
    <t>Unga förstagångsköpare</t>
  </si>
  <si>
    <t>Hushåll med övriga lån utöver bolån</t>
  </si>
  <si>
    <t xml:space="preserve">Avser fördelning efter antal lån. </t>
  </si>
  <si>
    <t>Räntekvot avser räntebetalningar som andel av hushållens disponibla inkomst. Skuldbetalningskvot avser räntebetalningar och amorteringar som andel av hushållens disponibla inkomst.</t>
  </si>
  <si>
    <t>Minst 1 år</t>
  </si>
  <si>
    <t>Minst 2 år</t>
  </si>
  <si>
    <t>Minst 3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</si>
</sst>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0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2A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/>
    <xf numFmtId="1" fontId="0" fillId="0" borderId="0" xfId="0" applyNumberFormat="1"/>
    <xf numFmtId="164" fontId="0" fillId="0" borderId="0" xfId="0" applyNumberFormat="1" applyFont="1"/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2" fillId="0" borderId="0" xfId="0" applyFont="1"/>
    <xf numFmtId="164" fontId="0" fillId="0" borderId="0" xfId="0" applyNumberFormat="1"/>
    <xf numFmtId="0" fontId="3" fillId="0" borderId="0" xfId="0" applyFont="1" applyFill="1" applyAlignment="1">
      <alignment vertical="center"/>
    </xf>
    <xf numFmtId="0" fontId="0" fillId="0" borderId="0" xfId="0" applyFill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0" fillId="0" borderId="1" xfId="1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166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1" fontId="0" fillId="0" borderId="0" xfId="0" applyNumberFormat="1" applyFill="1" applyBorder="1" applyAlignment="1">
      <alignment horizontal="center"/>
    </xf>
    <xf numFmtId="3" fontId="0" fillId="0" borderId="0" xfId="0" applyNumberFormat="1"/>
    <xf numFmtId="0" fontId="0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Fill="1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2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Hyperlänk" xfId="2" builtinId="8"/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/>
  </sheetViews>
  <sheetFormatPr defaultRowHeight="14.5" x14ac:dyDescent="0.35"/>
  <cols>
    <col min="1" max="1" width="84.453125" bestFit="1" customWidth="1"/>
    <col min="2" max="2" width="58.6328125" bestFit="1" customWidth="1"/>
  </cols>
  <sheetData>
    <row r="1" spans="1:2" ht="34.5" x14ac:dyDescent="0.35">
      <c r="A1" s="41" t="s">
        <v>253</v>
      </c>
    </row>
    <row r="3" spans="1:2" ht="21" x14ac:dyDescent="0.5">
      <c r="A3" s="42" t="s">
        <v>254</v>
      </c>
      <c r="B3" s="42" t="s">
        <v>255</v>
      </c>
    </row>
    <row r="5" spans="1:2" ht="18.5" x14ac:dyDescent="0.45">
      <c r="A5" s="43" t="s">
        <v>256</v>
      </c>
      <c r="B5" s="43" t="s">
        <v>261</v>
      </c>
    </row>
    <row r="6" spans="1:2" x14ac:dyDescent="0.35">
      <c r="A6" s="44" t="s">
        <v>1</v>
      </c>
      <c r="B6" s="44" t="s">
        <v>78</v>
      </c>
    </row>
    <row r="7" spans="1:2" x14ac:dyDescent="0.35">
      <c r="A7" s="44" t="s">
        <v>9</v>
      </c>
      <c r="B7" s="44" t="s">
        <v>82</v>
      </c>
    </row>
    <row r="8" spans="1:2" x14ac:dyDescent="0.35">
      <c r="A8" s="44" t="s">
        <v>251</v>
      </c>
      <c r="B8" s="44" t="s">
        <v>83</v>
      </c>
    </row>
    <row r="9" spans="1:2" x14ac:dyDescent="0.35">
      <c r="A9" s="44" t="s">
        <v>19</v>
      </c>
    </row>
    <row r="10" spans="1:2" ht="18.5" x14ac:dyDescent="0.45">
      <c r="A10" s="44" t="s">
        <v>27</v>
      </c>
      <c r="B10" s="43" t="s">
        <v>262</v>
      </c>
    </row>
    <row r="11" spans="1:2" x14ac:dyDescent="0.35">
      <c r="A11" s="44" t="s">
        <v>37</v>
      </c>
      <c r="B11" s="44" t="s">
        <v>205</v>
      </c>
    </row>
    <row r="13" spans="1:2" ht="18.5" x14ac:dyDescent="0.45">
      <c r="A13" s="43" t="s">
        <v>257</v>
      </c>
    </row>
    <row r="14" spans="1:2" x14ac:dyDescent="0.35">
      <c r="A14" s="44" t="s">
        <v>252</v>
      </c>
    </row>
    <row r="15" spans="1:2" x14ac:dyDescent="0.35">
      <c r="A15" s="44" t="s">
        <v>43</v>
      </c>
    </row>
    <row r="16" spans="1:2" x14ac:dyDescent="0.35">
      <c r="A16" s="44" t="s">
        <v>49</v>
      </c>
    </row>
    <row r="17" spans="1:1" x14ac:dyDescent="0.35">
      <c r="A17" s="44" t="s">
        <v>53</v>
      </c>
    </row>
    <row r="18" spans="1:1" x14ac:dyDescent="0.35">
      <c r="A18" s="44" t="s">
        <v>57</v>
      </c>
    </row>
    <row r="19" spans="1:1" x14ac:dyDescent="0.35">
      <c r="A19" s="44" t="s">
        <v>60</v>
      </c>
    </row>
    <row r="20" spans="1:1" x14ac:dyDescent="0.35">
      <c r="A20" s="44" t="s">
        <v>65</v>
      </c>
    </row>
    <row r="21" spans="1:1" x14ac:dyDescent="0.35">
      <c r="A21" s="44" t="s">
        <v>67</v>
      </c>
    </row>
    <row r="22" spans="1:1" x14ac:dyDescent="0.35">
      <c r="A22" s="44" t="s">
        <v>73</v>
      </c>
    </row>
    <row r="23" spans="1:1" x14ac:dyDescent="0.35">
      <c r="A23" s="44" t="s">
        <v>76</v>
      </c>
    </row>
    <row r="24" spans="1:1" x14ac:dyDescent="0.35">
      <c r="A24" s="44" t="s">
        <v>77</v>
      </c>
    </row>
    <row r="25" spans="1:1" x14ac:dyDescent="0.35">
      <c r="A25" s="44" t="s">
        <v>84</v>
      </c>
    </row>
    <row r="26" spans="1:1" x14ac:dyDescent="0.35">
      <c r="A26" s="44" t="s">
        <v>89</v>
      </c>
    </row>
    <row r="28" spans="1:1" ht="18.5" x14ac:dyDescent="0.45">
      <c r="A28" s="43" t="s">
        <v>258</v>
      </c>
    </row>
    <row r="29" spans="1:1" x14ac:dyDescent="0.35">
      <c r="A29" s="44" t="s">
        <v>132</v>
      </c>
    </row>
    <row r="30" spans="1:1" x14ac:dyDescent="0.35">
      <c r="A30" s="44" t="s">
        <v>259</v>
      </c>
    </row>
    <row r="31" spans="1:1" x14ac:dyDescent="0.35">
      <c r="A31" s="44" t="s">
        <v>249</v>
      </c>
    </row>
    <row r="32" spans="1:1" x14ac:dyDescent="0.35">
      <c r="A32" s="44" t="s">
        <v>139</v>
      </c>
    </row>
    <row r="34" spans="1:1" ht="18.5" x14ac:dyDescent="0.45">
      <c r="A34" s="43" t="s">
        <v>260</v>
      </c>
    </row>
    <row r="35" spans="1:1" x14ac:dyDescent="0.35">
      <c r="A35" s="44" t="s">
        <v>154</v>
      </c>
    </row>
    <row r="36" spans="1:1" x14ac:dyDescent="0.35">
      <c r="A36" s="44" t="s">
        <v>160</v>
      </c>
    </row>
    <row r="37" spans="1:1" x14ac:dyDescent="0.35">
      <c r="A37" s="44" t="s">
        <v>164</v>
      </c>
    </row>
    <row r="38" spans="1:1" x14ac:dyDescent="0.35">
      <c r="A38" s="44" t="s">
        <v>174</v>
      </c>
    </row>
    <row r="39" spans="1:1" x14ac:dyDescent="0.35">
      <c r="A39" s="44" t="s">
        <v>250</v>
      </c>
    </row>
    <row r="40" spans="1:1" x14ac:dyDescent="0.35">
      <c r="A40" s="44" t="s">
        <v>186</v>
      </c>
    </row>
    <row r="41" spans="1:1" x14ac:dyDescent="0.35">
      <c r="A41" s="44" t="s">
        <v>191</v>
      </c>
    </row>
    <row r="42" spans="1:1" x14ac:dyDescent="0.35">
      <c r="A42" s="44" t="s">
        <v>195</v>
      </c>
    </row>
    <row r="43" spans="1:1" x14ac:dyDescent="0.35">
      <c r="A43" s="44" t="s">
        <v>198</v>
      </c>
    </row>
    <row r="44" spans="1:1" x14ac:dyDescent="0.35">
      <c r="A44" s="44" t="s">
        <v>213</v>
      </c>
    </row>
    <row r="45" spans="1:1" x14ac:dyDescent="0.35">
      <c r="A45" s="44" t="s">
        <v>216</v>
      </c>
    </row>
    <row r="46" spans="1:1" x14ac:dyDescent="0.35">
      <c r="A46" s="44" t="s">
        <v>217</v>
      </c>
    </row>
    <row r="47" spans="1:1" x14ac:dyDescent="0.35">
      <c r="A47" s="44" t="s">
        <v>221</v>
      </c>
    </row>
  </sheetData>
  <hyperlinks>
    <hyperlink ref="A6" location="'1.'!A1" display="Diagram 1. Marknadsandel för banker ingående i bolåneundersökningen, totala lån"/>
    <hyperlink ref="A7" location="'2.'!A1" display="Diagram 2. Nya bolån fördelade efter ändamål"/>
    <hyperlink ref="A8" location="'3.'!A1" display="Diagram 3. Åldersfördelning bolåneundersökningar 2013-2019, stickprov nya lån"/>
    <hyperlink ref="A9" location="'Tabell 1.'!A1" display="Tabell 1. Nya låntagare 2012-2019"/>
    <hyperlink ref="A10" location="'Tabell 2.'!A1" display="Tabell 2. Geografisk fördelning nya låntagare 2019"/>
    <hyperlink ref="A11" location="'Tabell 3.'!A1" display="Tabell 3. Åldersfördelning av nya låntagare i stickprovet. "/>
    <hyperlink ref="A14" location="'4.'!A1" display="Diagram 4. Genomsnittlig belåningsgrad"/>
    <hyperlink ref="A15" location="'5.'!A1" display="Diagram 5. Hushåll fördelade efter belåningsgrad"/>
    <hyperlink ref="A16" location="'6.'!A1" display="Diagram 6. Genomsnittlig volymviktad belåningsgrad"/>
    <hyperlink ref="A17" location="'7.'!A1" display="Diagram 7. Samband mellan ålder och belåningsgrad"/>
    <hyperlink ref="A18" location="'8.'!A1" display="Diagram 8. Belåningsgrad i olika regioner"/>
    <hyperlink ref="A19" location="'9.'!A1" display="Diagram 9. Samband mellan belåningsgrad och inkomst"/>
    <hyperlink ref="A20" location="'10.'!A1" display="Diagram 10. Belåningsgrad fördelat på objektstyp"/>
    <hyperlink ref="A21" location="'11.'!A1" display="Diagram 11. Hushåll fördelade efter skuldkvot"/>
    <hyperlink ref="A22" location="'12.'!A1" display="Diagram 12. Genomsnittlig skuldkvot (bruttoinkomst och nettoinkomst)"/>
    <hyperlink ref="A23" location="'13.'!A1" display="Diagram 13. Skuldkvot i olika ålderskategorier"/>
    <hyperlink ref="A24" location="'14.'!A1" display="Diagram 14. Skuldkvot  fördelat efter hushållssammansättning"/>
    <hyperlink ref="A25" location="'15.'!A1" display="Diagram 15. Bostadsrättsföreningars genomsnittliga skuld"/>
    <hyperlink ref="A26" location="'16.'!A1" display="Diagram 16. Skuldkvot (bruttoinkomst, inklusive andel av bostadsrättsföreningens skuld)"/>
    <hyperlink ref="B6" location="R1.!A1" display="Diagram R1. Fördelning av belåningsgrader"/>
    <hyperlink ref="B7" location="R2.!A1" display="Diagram R2. Fördelning av skuldkvoter"/>
    <hyperlink ref="B8" location="R3.!A1" display="Diagram R3. Andel unga som kompletterade sitt bolån med blancolån"/>
    <hyperlink ref="B11" location="R4.!A1" display="Diagram R4. Fördelning av hushåll med övriga lån, storlek av övriga lån"/>
    <hyperlink ref="A29" location="'17.'!A1" display="Diagram 17. Andel som amorterar och årlig amortering"/>
    <hyperlink ref="A30" location="'18.'!A1" display="Diagram 18. Amortering som andel av lån uppdelat på skuldkvot"/>
    <hyperlink ref="A31" location="'19.'!A1" display="Diagram 19. Amorteringstakt som andel av lån uppdelat på belåningsgrad"/>
    <hyperlink ref="A32" location="'20.'!A1" display="Diagram 20. Amortering i förhållande till inkomst efter ålder"/>
    <hyperlink ref="A35" location="'21.'!A1" display="Diagram 21. Räntekvot och skuldbetalningskvot"/>
    <hyperlink ref="A36" location="'22.'!A1" display="Diagram 22. Månadsöverskott som andel av disponibel inkomst"/>
    <hyperlink ref="A37" location="'23.'!A1" display="Diagram 23. Fördelning hushåll i olika intervall för månadsöverskott vid högre ränta"/>
    <hyperlink ref="A38" location="'24.'!A1" display="Diagram 24. Månadsöverskott i olika åldersgrupper"/>
    <hyperlink ref="A39" location="'25.'!A1" display="Diagram 25. Andel nya bolånetagare med bunden ränta"/>
    <hyperlink ref="A40" location="'26.'!A1" display="Diagram 26. Andel hushåll med underskott mellan inkomster och utgifter vid olika räntenivåer"/>
    <hyperlink ref="A41" location="'27.'!A1" display="Diagram 27. Jämförelse med tidigare publicerad data av andel med underskott, 7 procent ränta"/>
    <hyperlink ref="A42" location="'28.'!A1" display="Diagram 28.  Andel hushåll med underskott, med och utan amortering"/>
    <hyperlink ref="A43" location="'29.'!A1" display="Diagram 29. Andel bostadsrättsinnehavare med underskott vid olika räntenivåer"/>
    <hyperlink ref="A44" location="'30.'!A1" display="Diagram 30. Andel ensamboende med underskott vid arbetslöshet"/>
    <hyperlink ref="A45" location="'31.'!A1" display="Diagram 31. Andel samboende med underskott vid arbetslöshet"/>
    <hyperlink ref="A46" location="'32.'!A1" display="Diagram 32. Fördelning belåningsgrader vid 15 procent bostadsprisfall"/>
    <hyperlink ref="A47" location="'33.'!A1" display="Diagram 33. Fördelning belåningsgrader vid 30 procent bostadsprisfall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K1" sqref="K1:K1048576"/>
    </sheetView>
  </sheetViews>
  <sheetFormatPr defaultRowHeight="14.5" x14ac:dyDescent="0.35"/>
  <cols>
    <col min="2" max="2" width="12.7265625" customWidth="1"/>
  </cols>
  <sheetData>
    <row r="1" spans="1:2" x14ac:dyDescent="0.35">
      <c r="A1" s="1" t="s">
        <v>0</v>
      </c>
      <c r="B1" t="s">
        <v>49</v>
      </c>
    </row>
    <row r="2" spans="1:2" x14ac:dyDescent="0.35">
      <c r="A2" s="2" t="s">
        <v>2</v>
      </c>
      <c r="B2" t="s">
        <v>3</v>
      </c>
    </row>
    <row r="3" spans="1:2" x14ac:dyDescent="0.35">
      <c r="A3" s="2" t="s">
        <v>4</v>
      </c>
      <c r="B3" t="s">
        <v>50</v>
      </c>
    </row>
    <row r="4" spans="1:2" x14ac:dyDescent="0.35">
      <c r="A4" s="2" t="s">
        <v>6</v>
      </c>
      <c r="B4" t="s">
        <v>51</v>
      </c>
    </row>
    <row r="8" spans="1:2" x14ac:dyDescent="0.35">
      <c r="A8" s="8"/>
      <c r="B8" s="3" t="s">
        <v>52</v>
      </c>
    </row>
    <row r="9" spans="1:2" x14ac:dyDescent="0.35">
      <c r="A9">
        <v>2002</v>
      </c>
      <c r="B9" s="10">
        <v>59.507031326830315</v>
      </c>
    </row>
    <row r="10" spans="1:2" x14ac:dyDescent="0.35">
      <c r="A10">
        <v>2003</v>
      </c>
      <c r="B10" s="10">
        <v>61.099725822779718</v>
      </c>
    </row>
    <row r="11" spans="1:2" x14ac:dyDescent="0.35">
      <c r="A11">
        <v>2004</v>
      </c>
      <c r="B11" s="10">
        <v>62.926284136443215</v>
      </c>
    </row>
    <row r="12" spans="1:2" x14ac:dyDescent="0.35">
      <c r="A12">
        <v>2005</v>
      </c>
      <c r="B12" s="10">
        <v>66.042267395063703</v>
      </c>
    </row>
    <row r="13" spans="1:2" x14ac:dyDescent="0.35">
      <c r="A13">
        <v>2006</v>
      </c>
      <c r="B13" s="10">
        <v>67.442837138792868</v>
      </c>
    </row>
    <row r="14" spans="1:2" x14ac:dyDescent="0.35">
      <c r="A14">
        <v>2007</v>
      </c>
      <c r="B14" s="10">
        <v>68.817815390996572</v>
      </c>
    </row>
    <row r="15" spans="1:2" x14ac:dyDescent="0.35">
      <c r="A15">
        <v>2008</v>
      </c>
      <c r="B15" s="10">
        <v>70.307761848645896</v>
      </c>
    </row>
    <row r="16" spans="1:2" x14ac:dyDescent="0.35">
      <c r="A16">
        <v>2009</v>
      </c>
      <c r="B16" s="10">
        <v>71.591276363454497</v>
      </c>
    </row>
    <row r="17" spans="1:2" x14ac:dyDescent="0.35">
      <c r="A17">
        <v>2010</v>
      </c>
      <c r="B17" s="10">
        <v>71.710642623349372</v>
      </c>
    </row>
    <row r="18" spans="1:2" x14ac:dyDescent="0.35">
      <c r="A18">
        <v>2011</v>
      </c>
      <c r="B18" s="10">
        <v>68.938728817720531</v>
      </c>
    </row>
    <row r="19" spans="1:2" x14ac:dyDescent="0.35">
      <c r="A19">
        <v>2012</v>
      </c>
      <c r="B19" s="10">
        <v>68.777827959555353</v>
      </c>
    </row>
    <row r="20" spans="1:2" x14ac:dyDescent="0.35">
      <c r="A20">
        <v>2013</v>
      </c>
      <c r="B20" s="10">
        <v>70.498234999999994</v>
      </c>
    </row>
    <row r="21" spans="1:2" x14ac:dyDescent="0.35">
      <c r="A21">
        <v>2014</v>
      </c>
      <c r="B21" s="10">
        <v>69.916699818689835</v>
      </c>
    </row>
    <row r="22" spans="1:2" x14ac:dyDescent="0.35">
      <c r="A22">
        <v>2015</v>
      </c>
      <c r="B22" s="10">
        <v>69.049389305787116</v>
      </c>
    </row>
    <row r="23" spans="1:2" x14ac:dyDescent="0.35">
      <c r="A23">
        <v>2016</v>
      </c>
      <c r="B23" s="10">
        <v>68.788381547446463</v>
      </c>
    </row>
    <row r="24" spans="1:2" x14ac:dyDescent="0.35">
      <c r="A24">
        <v>2017</v>
      </c>
      <c r="B24" s="10">
        <v>66.942780903843868</v>
      </c>
    </row>
    <row r="25" spans="1:2" x14ac:dyDescent="0.35">
      <c r="A25">
        <v>2018</v>
      </c>
      <c r="B25" s="10">
        <v>67.68755757114981</v>
      </c>
    </row>
    <row r="26" spans="1:2" x14ac:dyDescent="0.35">
      <c r="A26">
        <v>2019</v>
      </c>
      <c r="B26" s="10">
        <v>67.696697300036561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K1" sqref="K1:K1048576"/>
    </sheetView>
  </sheetViews>
  <sheetFormatPr defaultRowHeight="14.5" x14ac:dyDescent="0.35"/>
  <cols>
    <col min="2" max="2" width="13" bestFit="1" customWidth="1"/>
    <col min="3" max="3" width="14.90625" bestFit="1" customWidth="1"/>
    <col min="4" max="4" width="13" bestFit="1" customWidth="1"/>
    <col min="5" max="5" width="14.90625" bestFit="1" customWidth="1"/>
    <col min="6" max="6" width="13" bestFit="1" customWidth="1"/>
    <col min="7" max="7" width="14.90625" bestFit="1" customWidth="1"/>
    <col min="8" max="8" width="13" bestFit="1" customWidth="1"/>
    <col min="9" max="9" width="14.90625" bestFit="1" customWidth="1"/>
  </cols>
  <sheetData>
    <row r="1" spans="1:9" x14ac:dyDescent="0.35">
      <c r="A1" s="1" t="s">
        <v>0</v>
      </c>
      <c r="B1" t="s">
        <v>53</v>
      </c>
    </row>
    <row r="2" spans="1:9" x14ac:dyDescent="0.35">
      <c r="A2" s="2" t="s">
        <v>2</v>
      </c>
      <c r="B2" t="s">
        <v>3</v>
      </c>
    </row>
    <row r="3" spans="1:9" x14ac:dyDescent="0.35">
      <c r="A3" s="2" t="s">
        <v>4</v>
      </c>
      <c r="B3" t="s">
        <v>28</v>
      </c>
    </row>
    <row r="4" spans="1:9" x14ac:dyDescent="0.35">
      <c r="A4" s="2" t="s">
        <v>6</v>
      </c>
      <c r="B4" t="s">
        <v>42</v>
      </c>
    </row>
    <row r="6" spans="1:9" x14ac:dyDescent="0.35">
      <c r="B6" s="45">
        <v>2016</v>
      </c>
      <c r="C6" s="45"/>
      <c r="D6" s="45">
        <v>2017</v>
      </c>
      <c r="E6" s="45"/>
      <c r="F6" s="45">
        <v>2018</v>
      </c>
      <c r="G6" s="45"/>
      <c r="H6" s="45">
        <v>2019</v>
      </c>
      <c r="I6" s="45"/>
    </row>
    <row r="7" spans="1:9" x14ac:dyDescent="0.35">
      <c r="A7" s="3" t="s">
        <v>56</v>
      </c>
      <c r="B7" s="3" t="s">
        <v>54</v>
      </c>
      <c r="C7" s="3" t="s">
        <v>55</v>
      </c>
      <c r="D7" s="3" t="s">
        <v>54</v>
      </c>
      <c r="E7" s="3" t="s">
        <v>55</v>
      </c>
      <c r="F7" s="3" t="s">
        <v>54</v>
      </c>
      <c r="G7" s="3" t="s">
        <v>55</v>
      </c>
      <c r="H7" s="3" t="s">
        <v>54</v>
      </c>
      <c r="I7" s="3" t="s">
        <v>55</v>
      </c>
    </row>
    <row r="8" spans="1:9" x14ac:dyDescent="0.35">
      <c r="A8" s="6">
        <v>20</v>
      </c>
      <c r="B8" s="10">
        <v>76.72945</v>
      </c>
      <c r="C8" s="10">
        <v>80.49682</v>
      </c>
      <c r="D8" s="10">
        <v>75.306439999999995</v>
      </c>
      <c r="E8" s="10">
        <v>79.476140000000001</v>
      </c>
      <c r="F8" s="10">
        <v>76.586079999999995</v>
      </c>
      <c r="G8" s="10">
        <v>77.443290000000005</v>
      </c>
      <c r="H8" s="10">
        <v>79.70926</v>
      </c>
      <c r="I8" s="10">
        <v>77.239729999999994</v>
      </c>
    </row>
    <row r="9" spans="1:9" x14ac:dyDescent="0.35">
      <c r="A9" s="6">
        <v>21</v>
      </c>
      <c r="B9" s="10">
        <v>78.277360000000002</v>
      </c>
      <c r="C9" s="10">
        <v>78.604039999999998</v>
      </c>
      <c r="D9" s="10">
        <v>77.128770000000003</v>
      </c>
      <c r="E9" s="10">
        <v>78.422319999999999</v>
      </c>
      <c r="F9" s="10">
        <v>77.448400000000007</v>
      </c>
      <c r="G9" s="10">
        <v>78.848269999999999</v>
      </c>
      <c r="H9" s="10">
        <v>78.059929999999994</v>
      </c>
      <c r="I9" s="10">
        <v>80.44923</v>
      </c>
    </row>
    <row r="10" spans="1:9" x14ac:dyDescent="0.35">
      <c r="A10" s="6">
        <v>22</v>
      </c>
      <c r="B10" s="10">
        <v>77.278919999999999</v>
      </c>
      <c r="C10" s="10">
        <v>80.126080000000002</v>
      </c>
      <c r="D10" s="10">
        <v>75.893469999999994</v>
      </c>
      <c r="E10" s="10">
        <v>78.049959999999999</v>
      </c>
      <c r="F10" s="10">
        <v>77.621880000000004</v>
      </c>
      <c r="G10" s="10">
        <v>80.248999999999995</v>
      </c>
      <c r="H10" s="10">
        <v>75.728210000000004</v>
      </c>
      <c r="I10" s="10">
        <v>81.872069999999994</v>
      </c>
    </row>
    <row r="11" spans="1:9" x14ac:dyDescent="0.35">
      <c r="A11" s="6">
        <v>23</v>
      </c>
      <c r="B11" s="10">
        <v>77.141980000000004</v>
      </c>
      <c r="C11" s="10">
        <v>81.0411</v>
      </c>
      <c r="D11" s="10">
        <v>77.350549999999998</v>
      </c>
      <c r="E11" s="10">
        <v>79.650350000000003</v>
      </c>
      <c r="F11" s="10">
        <v>77.074520000000007</v>
      </c>
      <c r="G11" s="10">
        <v>83.030619999999999</v>
      </c>
      <c r="H11" s="10">
        <v>76.89358</v>
      </c>
      <c r="I11" s="10">
        <v>82.662710000000004</v>
      </c>
    </row>
    <row r="12" spans="1:9" x14ac:dyDescent="0.35">
      <c r="A12" s="6">
        <v>24</v>
      </c>
      <c r="B12" s="10">
        <v>73.844030000000004</v>
      </c>
      <c r="C12" s="10">
        <v>79.577370000000002</v>
      </c>
      <c r="D12" s="10">
        <v>74.810329999999993</v>
      </c>
      <c r="E12" s="10">
        <v>79.046719999999993</v>
      </c>
      <c r="F12" s="10">
        <v>75.269049999999993</v>
      </c>
      <c r="G12" s="10">
        <v>79.8048</v>
      </c>
      <c r="H12" s="10">
        <v>77.312960000000004</v>
      </c>
      <c r="I12" s="10">
        <v>82.395949999999999</v>
      </c>
    </row>
    <row r="13" spans="1:9" x14ac:dyDescent="0.35">
      <c r="A13" s="6">
        <v>25</v>
      </c>
      <c r="B13" s="10">
        <v>74.696259999999995</v>
      </c>
      <c r="C13" s="10">
        <v>77.947379999999995</v>
      </c>
      <c r="D13" s="10">
        <v>73.910920000000004</v>
      </c>
      <c r="E13" s="10">
        <v>78.050420000000003</v>
      </c>
      <c r="F13" s="10">
        <v>74.923689999999993</v>
      </c>
      <c r="G13" s="10">
        <v>80.437979999999996</v>
      </c>
      <c r="H13" s="10">
        <v>76.635509999999996</v>
      </c>
      <c r="I13" s="10">
        <v>80.649280000000005</v>
      </c>
    </row>
    <row r="14" spans="1:9" x14ac:dyDescent="0.35">
      <c r="A14" s="6">
        <v>26</v>
      </c>
      <c r="B14" s="10">
        <v>74.926990000000004</v>
      </c>
      <c r="C14" s="10">
        <v>78.283709999999999</v>
      </c>
      <c r="D14" s="10">
        <v>71.247349999999997</v>
      </c>
      <c r="E14" s="10">
        <v>78.849710000000002</v>
      </c>
      <c r="F14" s="10">
        <v>76.336500000000001</v>
      </c>
      <c r="G14" s="10">
        <v>79.970079999999996</v>
      </c>
      <c r="H14" s="10">
        <v>76.106999999999999</v>
      </c>
      <c r="I14" s="10">
        <v>81.289699999999996</v>
      </c>
    </row>
    <row r="15" spans="1:9" x14ac:dyDescent="0.35">
      <c r="A15" s="6">
        <v>27</v>
      </c>
      <c r="B15" s="10">
        <v>75.437169999999995</v>
      </c>
      <c r="C15" s="10">
        <v>79.755840000000006</v>
      </c>
      <c r="D15" s="10">
        <v>72.249899999999997</v>
      </c>
      <c r="E15" s="10">
        <v>78.861279999999994</v>
      </c>
      <c r="F15" s="10">
        <v>72.995729999999995</v>
      </c>
      <c r="G15" s="10">
        <v>79.708320000000001</v>
      </c>
      <c r="H15" s="10">
        <v>74.172160000000005</v>
      </c>
      <c r="I15" s="10">
        <v>81.222340000000003</v>
      </c>
    </row>
    <row r="16" spans="1:9" x14ac:dyDescent="0.35">
      <c r="A16" s="6">
        <v>28</v>
      </c>
      <c r="B16" s="10">
        <v>75.103669999999994</v>
      </c>
      <c r="C16" s="10">
        <v>78.890529999999998</v>
      </c>
      <c r="D16" s="10">
        <v>72.606819999999999</v>
      </c>
      <c r="E16" s="10">
        <v>78.038030000000006</v>
      </c>
      <c r="F16" s="10">
        <v>74.830430000000007</v>
      </c>
      <c r="G16" s="10">
        <v>78.917289999999994</v>
      </c>
      <c r="H16" s="10">
        <v>74.689160000000001</v>
      </c>
      <c r="I16" s="10">
        <v>79.956779999999995</v>
      </c>
    </row>
    <row r="17" spans="1:9" x14ac:dyDescent="0.35">
      <c r="A17" s="6">
        <v>29</v>
      </c>
      <c r="B17" s="10">
        <v>73.267870000000002</v>
      </c>
      <c r="C17" s="10">
        <v>77.310670000000002</v>
      </c>
      <c r="D17" s="10">
        <v>72.059070000000006</v>
      </c>
      <c r="E17" s="10">
        <v>77.626980000000003</v>
      </c>
      <c r="F17" s="10">
        <v>74.368189999999998</v>
      </c>
      <c r="G17" s="10">
        <v>78.249219999999994</v>
      </c>
      <c r="H17" s="10">
        <v>75.238990000000001</v>
      </c>
      <c r="I17" s="10">
        <v>78.830399999999997</v>
      </c>
    </row>
    <row r="18" spans="1:9" x14ac:dyDescent="0.35">
      <c r="A18" s="6">
        <v>30</v>
      </c>
      <c r="B18" s="10">
        <v>70.864080000000001</v>
      </c>
      <c r="C18" s="10">
        <v>74.531530000000004</v>
      </c>
      <c r="D18" s="10">
        <v>71.895219999999995</v>
      </c>
      <c r="E18" s="10">
        <v>75.704570000000004</v>
      </c>
      <c r="F18" s="10">
        <v>72.322029999999998</v>
      </c>
      <c r="G18" s="10">
        <v>77.51379</v>
      </c>
      <c r="H18" s="10">
        <v>75.121660000000006</v>
      </c>
      <c r="I18" s="10">
        <v>78.613079999999997</v>
      </c>
    </row>
    <row r="19" spans="1:9" x14ac:dyDescent="0.35">
      <c r="A19" s="6">
        <v>31</v>
      </c>
      <c r="B19" s="10">
        <v>70.587260000000001</v>
      </c>
      <c r="C19" s="10">
        <v>74.960310000000007</v>
      </c>
      <c r="D19" s="10">
        <v>68.103179999999995</v>
      </c>
      <c r="E19" s="10">
        <v>75.711259999999996</v>
      </c>
      <c r="F19" s="10">
        <v>73.538269999999997</v>
      </c>
      <c r="G19" s="10">
        <v>77.214070000000007</v>
      </c>
      <c r="H19" s="10">
        <v>69.861019999999996</v>
      </c>
      <c r="I19" s="10">
        <v>76.648049999999998</v>
      </c>
    </row>
    <row r="20" spans="1:9" x14ac:dyDescent="0.35">
      <c r="A20" s="6">
        <v>32</v>
      </c>
      <c r="B20" s="10">
        <v>70.238439999999997</v>
      </c>
      <c r="C20" s="10">
        <v>74.431120000000007</v>
      </c>
      <c r="D20" s="10">
        <v>69.895679999999999</v>
      </c>
      <c r="E20" s="10">
        <v>73.419340000000005</v>
      </c>
      <c r="F20" s="10">
        <v>71.764629999999997</v>
      </c>
      <c r="G20" s="10">
        <v>75.902270000000001</v>
      </c>
      <c r="H20" s="10">
        <v>74.352080000000001</v>
      </c>
      <c r="I20" s="10">
        <v>76.29956</v>
      </c>
    </row>
    <row r="21" spans="1:9" x14ac:dyDescent="0.35">
      <c r="A21" s="6">
        <v>33</v>
      </c>
      <c r="B21" s="10">
        <v>73.198350000000005</v>
      </c>
      <c r="C21" s="10">
        <v>73.976730000000003</v>
      </c>
      <c r="D21" s="10">
        <v>69.573769999999996</v>
      </c>
      <c r="E21" s="10">
        <v>71.736379999999997</v>
      </c>
      <c r="F21" s="10">
        <v>69.293090000000007</v>
      </c>
      <c r="G21" s="10">
        <v>74.154839999999993</v>
      </c>
      <c r="H21" s="10">
        <v>72.959450000000004</v>
      </c>
      <c r="I21" s="10">
        <v>75.351219999999998</v>
      </c>
    </row>
    <row r="22" spans="1:9" x14ac:dyDescent="0.35">
      <c r="A22" s="6">
        <v>34</v>
      </c>
      <c r="B22" s="10">
        <v>71.358699999999999</v>
      </c>
      <c r="C22" s="10">
        <v>73.816389999999998</v>
      </c>
      <c r="D22" s="10">
        <v>69.43965</v>
      </c>
      <c r="E22" s="10">
        <v>71.551720000000003</v>
      </c>
      <c r="F22" s="10">
        <v>71.612639999999999</v>
      </c>
      <c r="G22" s="10">
        <v>74.141869999999997</v>
      </c>
      <c r="H22" s="10">
        <v>72.941800000000001</v>
      </c>
      <c r="I22" s="10">
        <v>75.843649999999997</v>
      </c>
    </row>
    <row r="23" spans="1:9" x14ac:dyDescent="0.35">
      <c r="A23" s="6">
        <v>35</v>
      </c>
      <c r="B23" s="10">
        <v>73.492859999999993</v>
      </c>
      <c r="C23" s="10">
        <v>72.145700000000005</v>
      </c>
      <c r="D23" s="10">
        <v>68.850560000000002</v>
      </c>
      <c r="E23" s="10">
        <v>71.207329999999999</v>
      </c>
      <c r="F23" s="10">
        <v>70.977549999999994</v>
      </c>
      <c r="G23" s="10">
        <v>74.668239999999997</v>
      </c>
      <c r="H23" s="10">
        <v>71.105810000000005</v>
      </c>
      <c r="I23" s="10">
        <v>73.964219999999997</v>
      </c>
    </row>
    <row r="24" spans="1:9" x14ac:dyDescent="0.35">
      <c r="A24" s="6">
        <v>36</v>
      </c>
      <c r="B24" s="10">
        <v>68.667730000000006</v>
      </c>
      <c r="C24" s="10">
        <v>71.059219999999996</v>
      </c>
      <c r="D24" s="10">
        <v>66.970579999999998</v>
      </c>
      <c r="E24" s="10">
        <v>68.952550000000002</v>
      </c>
      <c r="F24" s="10">
        <v>68.728909999999999</v>
      </c>
      <c r="G24" s="10">
        <v>72.231160000000003</v>
      </c>
      <c r="H24" s="10">
        <v>70.402370000000005</v>
      </c>
      <c r="I24" s="10">
        <v>73.276880000000006</v>
      </c>
    </row>
    <row r="25" spans="1:9" x14ac:dyDescent="0.35">
      <c r="A25" s="6">
        <v>37</v>
      </c>
      <c r="B25" s="10">
        <v>69.141289999999998</v>
      </c>
      <c r="C25" s="10">
        <v>71.303600000000003</v>
      </c>
      <c r="D25" s="10">
        <v>67.222499999999997</v>
      </c>
      <c r="E25" s="10">
        <v>68.56353</v>
      </c>
      <c r="F25" s="10">
        <v>70.209019999999995</v>
      </c>
      <c r="G25" s="10">
        <v>70.250659999999996</v>
      </c>
      <c r="H25" s="10">
        <v>68.657449999999997</v>
      </c>
      <c r="I25" s="10">
        <v>71.737819999999999</v>
      </c>
    </row>
    <row r="26" spans="1:9" x14ac:dyDescent="0.35">
      <c r="A26" s="6">
        <v>38</v>
      </c>
      <c r="B26" s="10">
        <v>67.065420000000003</v>
      </c>
      <c r="C26" s="10">
        <v>69.34187</v>
      </c>
      <c r="D26" s="10">
        <v>68.560119999999998</v>
      </c>
      <c r="E26" s="10">
        <v>69.76728</v>
      </c>
      <c r="F26" s="10">
        <v>69.683880000000002</v>
      </c>
      <c r="G26" s="10">
        <v>71.041020000000003</v>
      </c>
      <c r="H26" s="10">
        <v>70.568550000000002</v>
      </c>
      <c r="I26" s="10">
        <v>69.472329999999999</v>
      </c>
    </row>
    <row r="27" spans="1:9" x14ac:dyDescent="0.35">
      <c r="A27" s="6">
        <v>39</v>
      </c>
      <c r="B27" s="10">
        <v>65.63355</v>
      </c>
      <c r="C27" s="10">
        <v>70.546980000000005</v>
      </c>
      <c r="D27" s="10">
        <v>65.538250000000005</v>
      </c>
      <c r="E27" s="10">
        <v>68.219579999999993</v>
      </c>
      <c r="F27" s="10">
        <v>68.333029999999994</v>
      </c>
      <c r="G27" s="10">
        <v>70.457800000000006</v>
      </c>
      <c r="H27" s="10">
        <v>68.277349999999998</v>
      </c>
      <c r="I27" s="10">
        <v>70.454520000000002</v>
      </c>
    </row>
    <row r="28" spans="1:9" x14ac:dyDescent="0.35">
      <c r="A28" s="6">
        <v>40</v>
      </c>
      <c r="B28" s="10">
        <v>64.204499999999996</v>
      </c>
      <c r="C28" s="10">
        <v>67.567019999999999</v>
      </c>
      <c r="D28" s="10">
        <v>70.290819999999997</v>
      </c>
      <c r="E28" s="10">
        <v>66.043819999999997</v>
      </c>
      <c r="F28" s="10">
        <v>65.563770000000005</v>
      </c>
      <c r="G28" s="10">
        <v>69.67886</v>
      </c>
      <c r="H28" s="10">
        <v>68.467129999999997</v>
      </c>
      <c r="I28" s="10">
        <v>68.785349999999994</v>
      </c>
    </row>
    <row r="29" spans="1:9" x14ac:dyDescent="0.35">
      <c r="A29" s="6">
        <v>41</v>
      </c>
      <c r="B29" s="10">
        <v>63.924149999999997</v>
      </c>
      <c r="C29" s="10">
        <v>68.429249999999996</v>
      </c>
      <c r="D29" s="10">
        <v>64.555800000000005</v>
      </c>
      <c r="E29" s="10">
        <v>66.173169999999999</v>
      </c>
      <c r="F29" s="10">
        <v>64.379580000000004</v>
      </c>
      <c r="G29" s="10">
        <v>69.591269999999994</v>
      </c>
      <c r="H29" s="10">
        <v>64.167770000000004</v>
      </c>
      <c r="I29" s="10">
        <v>69.500860000000003</v>
      </c>
    </row>
    <row r="30" spans="1:9" x14ac:dyDescent="0.35">
      <c r="A30" s="6">
        <v>42</v>
      </c>
      <c r="B30" s="10">
        <v>65.928539999999998</v>
      </c>
      <c r="C30" s="10">
        <v>66.379050000000007</v>
      </c>
      <c r="D30" s="10">
        <v>62.391509999999997</v>
      </c>
      <c r="E30" s="10">
        <v>64.171279999999996</v>
      </c>
      <c r="F30" s="10">
        <v>63.43289</v>
      </c>
      <c r="G30" s="10">
        <v>68.519040000000004</v>
      </c>
      <c r="H30" s="10">
        <v>68.205100000000002</v>
      </c>
      <c r="I30" s="10">
        <v>67.22</v>
      </c>
    </row>
    <row r="31" spans="1:9" x14ac:dyDescent="0.35">
      <c r="A31" s="6">
        <v>43</v>
      </c>
      <c r="B31" s="10">
        <v>62.398699999999998</v>
      </c>
      <c r="C31" s="10">
        <v>65.412670000000006</v>
      </c>
      <c r="D31" s="10">
        <v>63.477910000000001</v>
      </c>
      <c r="E31" s="10">
        <v>64.014169999999993</v>
      </c>
      <c r="F31" s="10">
        <v>64.679959999999994</v>
      </c>
      <c r="G31" s="10">
        <v>68.223029999999994</v>
      </c>
      <c r="H31" s="10">
        <v>66.787840000000003</v>
      </c>
      <c r="I31" s="10">
        <v>68.395160000000004</v>
      </c>
    </row>
    <row r="32" spans="1:9" x14ac:dyDescent="0.35">
      <c r="A32" s="6">
        <v>44</v>
      </c>
      <c r="B32" s="10">
        <v>60.948079999999997</v>
      </c>
      <c r="C32" s="10">
        <v>65.747900000000001</v>
      </c>
      <c r="D32" s="10">
        <v>63.755200000000002</v>
      </c>
      <c r="E32" s="10">
        <v>63.302869999999999</v>
      </c>
      <c r="F32" s="10">
        <v>61.97936</v>
      </c>
      <c r="G32" s="10">
        <v>65.451689999999999</v>
      </c>
      <c r="H32" s="10">
        <v>65.581100000000006</v>
      </c>
      <c r="I32" s="10">
        <v>68.964219999999997</v>
      </c>
    </row>
    <row r="33" spans="1:9" x14ac:dyDescent="0.35">
      <c r="A33" s="6">
        <v>45</v>
      </c>
      <c r="B33" s="10">
        <v>60.676360000000003</v>
      </c>
      <c r="C33" s="10">
        <v>62.851149999999997</v>
      </c>
      <c r="D33" s="10">
        <v>62.23639</v>
      </c>
      <c r="E33" s="10">
        <v>62.18741</v>
      </c>
      <c r="F33" s="10">
        <v>64.438479999999998</v>
      </c>
      <c r="G33" s="10">
        <v>67.848299999999995</v>
      </c>
      <c r="H33" s="10">
        <v>62.848039999999997</v>
      </c>
      <c r="I33" s="10">
        <v>65.648439999999994</v>
      </c>
    </row>
    <row r="34" spans="1:9" x14ac:dyDescent="0.35">
      <c r="A34" s="6">
        <v>46</v>
      </c>
      <c r="B34" s="10">
        <v>63.003720000000001</v>
      </c>
      <c r="C34" s="10">
        <v>61.882210000000001</v>
      </c>
      <c r="D34" s="10">
        <v>63.892429999999997</v>
      </c>
      <c r="E34" s="10">
        <v>62.243459999999999</v>
      </c>
      <c r="F34" s="10">
        <v>62.798540000000003</v>
      </c>
      <c r="G34" s="10">
        <v>65.631460000000004</v>
      </c>
      <c r="H34" s="10">
        <v>61.610210000000002</v>
      </c>
      <c r="I34" s="10">
        <v>65.53116</v>
      </c>
    </row>
    <row r="35" spans="1:9" x14ac:dyDescent="0.35">
      <c r="A35" s="6">
        <v>47</v>
      </c>
      <c r="B35" s="10">
        <v>59.509529999999998</v>
      </c>
      <c r="C35" s="10">
        <v>63.439390000000003</v>
      </c>
      <c r="D35" s="10">
        <v>59.492469999999997</v>
      </c>
      <c r="E35" s="10">
        <v>61.51473</v>
      </c>
      <c r="F35" s="10">
        <v>62.580390000000001</v>
      </c>
      <c r="G35" s="10">
        <v>64.577110000000005</v>
      </c>
      <c r="H35" s="10">
        <v>61.373069999999998</v>
      </c>
      <c r="I35" s="10">
        <v>65.326859999999996</v>
      </c>
    </row>
    <row r="36" spans="1:9" x14ac:dyDescent="0.35">
      <c r="A36" s="6">
        <v>48</v>
      </c>
      <c r="B36" s="10">
        <v>62.969059999999999</v>
      </c>
      <c r="C36" s="10">
        <v>62.912379999999999</v>
      </c>
      <c r="D36" s="10">
        <v>55.84919</v>
      </c>
      <c r="E36" s="10">
        <v>61.552079999999997</v>
      </c>
      <c r="F36" s="10">
        <v>63.415089999999999</v>
      </c>
      <c r="G36" s="10">
        <v>62.211620000000003</v>
      </c>
      <c r="H36" s="10">
        <v>62.807899999999997</v>
      </c>
      <c r="I36" s="10">
        <v>62.955159999999999</v>
      </c>
    </row>
    <row r="37" spans="1:9" x14ac:dyDescent="0.35">
      <c r="A37" s="6">
        <v>49</v>
      </c>
      <c r="B37" s="10">
        <v>61.451129999999999</v>
      </c>
      <c r="C37" s="10">
        <v>61.381120000000003</v>
      </c>
      <c r="D37" s="10">
        <v>60.56427</v>
      </c>
      <c r="E37" s="10">
        <v>61.707529999999998</v>
      </c>
      <c r="F37" s="10">
        <v>60.243830000000003</v>
      </c>
      <c r="G37" s="10">
        <v>61.600090000000002</v>
      </c>
      <c r="H37" s="10">
        <v>60.320630000000001</v>
      </c>
      <c r="I37" s="10">
        <v>63.195230000000002</v>
      </c>
    </row>
    <row r="38" spans="1:9" x14ac:dyDescent="0.35">
      <c r="A38" s="6">
        <v>50</v>
      </c>
      <c r="B38" s="10">
        <v>58.975200000000001</v>
      </c>
      <c r="C38" s="10">
        <v>60.321809999999999</v>
      </c>
      <c r="D38" s="10">
        <v>58.72945</v>
      </c>
      <c r="E38" s="10">
        <v>59.784959999999998</v>
      </c>
      <c r="F38" s="10">
        <v>60.926540000000003</v>
      </c>
      <c r="G38" s="10">
        <v>61.942900000000002</v>
      </c>
      <c r="H38" s="10">
        <v>59.4</v>
      </c>
      <c r="I38" s="10">
        <v>62.172260000000001</v>
      </c>
    </row>
    <row r="39" spans="1:9" x14ac:dyDescent="0.35">
      <c r="A39" s="6">
        <v>51</v>
      </c>
      <c r="B39" s="10">
        <v>59.807789999999997</v>
      </c>
      <c r="C39" s="10">
        <v>58.67962</v>
      </c>
      <c r="D39" s="10">
        <v>57.938119999999998</v>
      </c>
      <c r="E39" s="10">
        <v>58.854660000000003</v>
      </c>
      <c r="F39" s="10">
        <v>61.677520000000001</v>
      </c>
      <c r="G39" s="10">
        <v>60.647019999999998</v>
      </c>
      <c r="H39" s="10">
        <v>59.917839999999998</v>
      </c>
      <c r="I39" s="10">
        <v>63.277329999999999</v>
      </c>
    </row>
    <row r="40" spans="1:9" x14ac:dyDescent="0.35">
      <c r="A40" s="6">
        <v>52</v>
      </c>
      <c r="B40" s="10">
        <v>58.881059999999998</v>
      </c>
      <c r="C40" s="10">
        <v>58.46622</v>
      </c>
      <c r="D40" s="10">
        <v>60.26979</v>
      </c>
      <c r="E40" s="10">
        <v>58.680579999999999</v>
      </c>
      <c r="F40" s="10">
        <v>61.00947</v>
      </c>
      <c r="G40" s="10">
        <v>59.881369999999997</v>
      </c>
      <c r="H40" s="10">
        <v>59.486919999999998</v>
      </c>
      <c r="I40" s="10">
        <v>61.652360000000002</v>
      </c>
    </row>
    <row r="41" spans="1:9" x14ac:dyDescent="0.35">
      <c r="A41" s="6">
        <v>53</v>
      </c>
      <c r="B41" s="10">
        <v>55.589590000000001</v>
      </c>
      <c r="C41" s="10">
        <v>59.326680000000003</v>
      </c>
      <c r="D41" s="10">
        <v>56.319119999999998</v>
      </c>
      <c r="E41" s="10">
        <v>59.240310000000001</v>
      </c>
      <c r="F41" s="10">
        <v>60.706409999999998</v>
      </c>
      <c r="G41" s="10">
        <v>60.415320000000001</v>
      </c>
      <c r="H41" s="10">
        <v>58.190109999999997</v>
      </c>
      <c r="I41" s="10">
        <v>61.29992</v>
      </c>
    </row>
    <row r="42" spans="1:9" x14ac:dyDescent="0.35">
      <c r="A42" s="6">
        <v>54</v>
      </c>
      <c r="B42" s="10">
        <v>57.565939999999998</v>
      </c>
      <c r="C42" s="10">
        <v>59.395960000000002</v>
      </c>
      <c r="D42" s="10">
        <v>52.196550000000002</v>
      </c>
      <c r="E42" s="10">
        <v>59.124690000000001</v>
      </c>
      <c r="F42" s="10">
        <v>56.196860000000001</v>
      </c>
      <c r="G42" s="10">
        <v>59.726390000000002</v>
      </c>
      <c r="H42" s="10">
        <v>57.985729999999997</v>
      </c>
      <c r="I42" s="10">
        <v>59.95496</v>
      </c>
    </row>
    <row r="43" spans="1:9" x14ac:dyDescent="0.35">
      <c r="A43" s="6">
        <v>55</v>
      </c>
      <c r="B43" s="10">
        <v>55.203949999999999</v>
      </c>
      <c r="C43" s="10">
        <v>59.552019999999999</v>
      </c>
      <c r="D43" s="10">
        <v>55.823560000000001</v>
      </c>
      <c r="E43" s="10">
        <v>56.918059999999997</v>
      </c>
      <c r="F43" s="10">
        <v>56.367710000000002</v>
      </c>
      <c r="G43" s="10">
        <v>59.071719999999999</v>
      </c>
      <c r="H43" s="10">
        <v>57.864170000000001</v>
      </c>
      <c r="I43" s="10">
        <v>58.336590000000001</v>
      </c>
    </row>
    <row r="44" spans="1:9" x14ac:dyDescent="0.35">
      <c r="A44" s="6">
        <v>56</v>
      </c>
      <c r="B44" s="10">
        <v>57.61833</v>
      </c>
      <c r="C44" s="10">
        <v>57.811219999999999</v>
      </c>
      <c r="D44" s="10">
        <v>55.103659999999998</v>
      </c>
      <c r="E44" s="10">
        <v>58.122399999999999</v>
      </c>
      <c r="F44" s="10">
        <v>57.497369999999997</v>
      </c>
      <c r="G44" s="10">
        <v>59.36891</v>
      </c>
      <c r="H44" s="10">
        <v>55.821040000000004</v>
      </c>
      <c r="I44" s="10">
        <v>59.017009999999999</v>
      </c>
    </row>
    <row r="45" spans="1:9" x14ac:dyDescent="0.35">
      <c r="A45" s="6">
        <v>57</v>
      </c>
      <c r="B45" s="10">
        <v>57.312629999999999</v>
      </c>
      <c r="C45" s="10">
        <v>59.728729999999999</v>
      </c>
      <c r="D45" s="10">
        <v>53.360689999999998</v>
      </c>
      <c r="E45" s="10">
        <v>57.140590000000003</v>
      </c>
      <c r="F45" s="10">
        <v>53.138150000000003</v>
      </c>
      <c r="G45" s="10">
        <v>57.989820000000002</v>
      </c>
      <c r="H45" s="10">
        <v>56.54918</v>
      </c>
      <c r="I45" s="10">
        <v>57.032159999999998</v>
      </c>
    </row>
    <row r="46" spans="1:9" x14ac:dyDescent="0.35">
      <c r="A46" s="6">
        <v>58</v>
      </c>
      <c r="B46" s="10">
        <v>55.107610000000001</v>
      </c>
      <c r="C46" s="10">
        <v>56.250819999999997</v>
      </c>
      <c r="D46" s="10">
        <v>55.047339999999998</v>
      </c>
      <c r="E46" s="10">
        <v>53.589689999999997</v>
      </c>
      <c r="F46" s="10">
        <v>58.318080000000002</v>
      </c>
      <c r="G46" s="10">
        <v>58.627079999999999</v>
      </c>
      <c r="H46" s="10">
        <v>55.610469999999999</v>
      </c>
      <c r="I46" s="10">
        <v>57.43074</v>
      </c>
    </row>
    <row r="47" spans="1:9" x14ac:dyDescent="0.35">
      <c r="A47" s="6">
        <v>59</v>
      </c>
      <c r="B47" s="10">
        <v>56.375329999999998</v>
      </c>
      <c r="C47" s="10">
        <v>56.051349999999999</v>
      </c>
      <c r="D47" s="10">
        <v>52.682450000000003</v>
      </c>
      <c r="E47" s="10">
        <v>53.467790000000001</v>
      </c>
      <c r="F47" s="10">
        <v>51.853059999999999</v>
      </c>
      <c r="G47" s="10">
        <v>58.194180000000003</v>
      </c>
      <c r="H47" s="10">
        <v>52.279359999999997</v>
      </c>
      <c r="I47" s="10">
        <v>57.50958</v>
      </c>
    </row>
    <row r="48" spans="1:9" x14ac:dyDescent="0.35">
      <c r="A48" s="6">
        <v>60</v>
      </c>
      <c r="B48" s="10">
        <v>54.313470000000002</v>
      </c>
      <c r="C48" s="10">
        <v>55.345610000000001</v>
      </c>
      <c r="D48" s="10">
        <v>54.465530000000001</v>
      </c>
      <c r="E48" s="10">
        <v>52.44473</v>
      </c>
      <c r="F48" s="10">
        <v>57.047539999999998</v>
      </c>
      <c r="G48" s="10">
        <v>55.731839999999998</v>
      </c>
      <c r="H48" s="10">
        <v>54.255719999999997</v>
      </c>
      <c r="I48" s="10">
        <v>55.865769999999998</v>
      </c>
    </row>
    <row r="49" spans="1:9" x14ac:dyDescent="0.35">
      <c r="A49" s="6">
        <v>61</v>
      </c>
      <c r="B49" s="10">
        <v>51.475740000000002</v>
      </c>
      <c r="C49" s="10">
        <v>54.24062</v>
      </c>
      <c r="D49" s="10">
        <v>48.645099999999999</v>
      </c>
      <c r="E49" s="10">
        <v>52.31935</v>
      </c>
      <c r="F49" s="10">
        <v>54.058059999999998</v>
      </c>
      <c r="G49" s="10">
        <v>53.57978</v>
      </c>
      <c r="H49" s="10">
        <v>52.139060000000001</v>
      </c>
      <c r="I49" s="10">
        <v>52.250210000000003</v>
      </c>
    </row>
    <row r="50" spans="1:9" x14ac:dyDescent="0.35">
      <c r="A50" s="6">
        <v>62</v>
      </c>
      <c r="B50" s="10">
        <v>50.690089999999998</v>
      </c>
      <c r="C50" s="10">
        <v>52.033169999999998</v>
      </c>
      <c r="D50" s="10">
        <v>52.565040000000003</v>
      </c>
      <c r="E50" s="10">
        <v>50.385309999999997</v>
      </c>
      <c r="F50" s="10">
        <v>48.045189999999998</v>
      </c>
      <c r="G50" s="10">
        <v>49.679029999999997</v>
      </c>
      <c r="H50" s="10">
        <v>49.491070000000001</v>
      </c>
      <c r="I50" s="10">
        <v>54.902769999999997</v>
      </c>
    </row>
    <row r="51" spans="1:9" x14ac:dyDescent="0.35">
      <c r="A51" s="6">
        <v>63</v>
      </c>
      <c r="B51" s="10">
        <v>50.650469999999999</v>
      </c>
      <c r="C51" s="10">
        <v>52.172600000000003</v>
      </c>
      <c r="D51" s="10">
        <v>49.215130000000002</v>
      </c>
      <c r="E51" s="10">
        <v>49.460799999999999</v>
      </c>
      <c r="F51" s="10">
        <v>46.220190000000002</v>
      </c>
      <c r="G51" s="10">
        <v>51.776890000000002</v>
      </c>
      <c r="H51" s="10">
        <v>52.402290000000001</v>
      </c>
      <c r="I51" s="10">
        <v>52.541539999999998</v>
      </c>
    </row>
    <row r="52" spans="1:9" x14ac:dyDescent="0.35">
      <c r="A52" s="6">
        <v>64</v>
      </c>
      <c r="B52" s="10">
        <v>50.02655</v>
      </c>
      <c r="C52" s="10">
        <v>52.005389999999998</v>
      </c>
      <c r="D52" s="10">
        <v>47.735509999999998</v>
      </c>
      <c r="E52" s="10">
        <v>49.164529999999999</v>
      </c>
      <c r="F52" s="10">
        <v>49.276820000000001</v>
      </c>
      <c r="G52" s="10">
        <v>51.149799999999999</v>
      </c>
      <c r="H52" s="10">
        <v>52.585090000000001</v>
      </c>
      <c r="I52" s="10">
        <v>48.434930000000001</v>
      </c>
    </row>
    <row r="53" spans="1:9" x14ac:dyDescent="0.35">
      <c r="A53" s="6">
        <v>65</v>
      </c>
      <c r="B53" s="10">
        <v>42.292949999999998</v>
      </c>
      <c r="C53" s="10">
        <v>49.098140000000001</v>
      </c>
      <c r="D53" s="10">
        <v>51.643030000000003</v>
      </c>
      <c r="E53" s="10">
        <v>48.595109999999998</v>
      </c>
      <c r="F53" s="10">
        <v>48.983580000000003</v>
      </c>
      <c r="G53" s="10">
        <v>49.520060000000001</v>
      </c>
      <c r="H53" s="10">
        <v>46.074420000000003</v>
      </c>
      <c r="I53" s="10">
        <v>49.966439999999999</v>
      </c>
    </row>
    <row r="54" spans="1:9" x14ac:dyDescent="0.35">
      <c r="A54" s="6">
        <v>66</v>
      </c>
      <c r="B54" s="10">
        <v>46.360790000000001</v>
      </c>
      <c r="C54" s="10">
        <v>47.143720000000002</v>
      </c>
      <c r="D54" s="10">
        <v>46.548200000000001</v>
      </c>
      <c r="E54" s="10">
        <v>45.575679999999998</v>
      </c>
      <c r="F54" s="10">
        <v>40.06259</v>
      </c>
      <c r="G54" s="10">
        <v>50.85866</v>
      </c>
      <c r="H54" s="10">
        <v>46.350360000000002</v>
      </c>
      <c r="I54" s="10">
        <v>46.67201</v>
      </c>
    </row>
    <row r="55" spans="1:9" x14ac:dyDescent="0.35">
      <c r="A55" s="6">
        <v>67</v>
      </c>
      <c r="B55" s="10">
        <v>43.934730000000002</v>
      </c>
      <c r="C55" s="10">
        <v>48.057450000000003</v>
      </c>
      <c r="D55" s="10">
        <v>44.078270000000003</v>
      </c>
      <c r="E55" s="10">
        <v>45.815379999999998</v>
      </c>
      <c r="F55" s="10">
        <v>43.28172</v>
      </c>
      <c r="G55" s="10">
        <v>48.53584</v>
      </c>
      <c r="H55" s="10">
        <v>40.711759999999998</v>
      </c>
      <c r="I55" s="10">
        <v>45.255369999999999</v>
      </c>
    </row>
    <row r="56" spans="1:9" x14ac:dyDescent="0.35">
      <c r="A56" s="6">
        <v>68</v>
      </c>
      <c r="B56" s="10">
        <v>45.448599999999999</v>
      </c>
      <c r="C56" s="10">
        <v>47.154470000000003</v>
      </c>
      <c r="D56" s="10">
        <v>38.376269999999998</v>
      </c>
      <c r="E56" s="10">
        <v>44.50497</v>
      </c>
      <c r="F56" s="10">
        <v>45.933100000000003</v>
      </c>
      <c r="G56" s="10">
        <v>44.447839999999999</v>
      </c>
      <c r="H56" s="10">
        <v>46.055759999999999</v>
      </c>
      <c r="I56" s="10">
        <v>45.389020000000002</v>
      </c>
    </row>
    <row r="57" spans="1:9" x14ac:dyDescent="0.35">
      <c r="A57" s="6">
        <v>69</v>
      </c>
      <c r="B57" s="10">
        <v>40.243670000000002</v>
      </c>
      <c r="C57" s="10">
        <v>42.019129999999997</v>
      </c>
      <c r="D57" s="10">
        <v>38.56006</v>
      </c>
      <c r="E57" s="10">
        <v>46.138179999999998</v>
      </c>
      <c r="F57" s="10">
        <v>43.022419999999997</v>
      </c>
      <c r="G57" s="10">
        <v>43.000570000000003</v>
      </c>
      <c r="H57" s="10">
        <v>37.423929999999999</v>
      </c>
      <c r="I57" s="10">
        <v>46.794460000000001</v>
      </c>
    </row>
    <row r="58" spans="1:9" x14ac:dyDescent="0.35">
      <c r="A58" s="6">
        <v>70</v>
      </c>
      <c r="B58" s="10">
        <v>44.25141</v>
      </c>
      <c r="C58" s="10">
        <v>43.133479999999999</v>
      </c>
      <c r="D58" s="10">
        <v>37.74635</v>
      </c>
      <c r="E58" s="10">
        <v>40.795360000000002</v>
      </c>
      <c r="F58" s="10">
        <v>49.330170000000003</v>
      </c>
      <c r="G58" s="10">
        <v>47.321449999999999</v>
      </c>
      <c r="H58" s="10">
        <v>39.74736</v>
      </c>
      <c r="I58" s="10">
        <v>46.467460000000003</v>
      </c>
    </row>
    <row r="59" spans="1:9" x14ac:dyDescent="0.35">
      <c r="A59" s="6">
        <v>71</v>
      </c>
      <c r="B59" s="10">
        <v>42.27055</v>
      </c>
      <c r="C59" s="10">
        <v>40.923999999999999</v>
      </c>
      <c r="D59" s="10">
        <v>37.095869999999998</v>
      </c>
      <c r="E59" s="10">
        <v>41.104909999999997</v>
      </c>
      <c r="F59" s="10">
        <v>44.386870000000002</v>
      </c>
      <c r="G59" s="10">
        <v>44.336069999999999</v>
      </c>
      <c r="H59" s="10">
        <v>39.890729999999998</v>
      </c>
      <c r="I59" s="10">
        <v>43.226120000000002</v>
      </c>
    </row>
    <row r="60" spans="1:9" x14ac:dyDescent="0.35">
      <c r="A60" s="6">
        <v>72</v>
      </c>
      <c r="B60" s="10">
        <v>41.439360000000001</v>
      </c>
      <c r="C60" s="10">
        <v>43.335990000000002</v>
      </c>
      <c r="D60" s="10">
        <v>36.059229999999999</v>
      </c>
      <c r="E60" s="10">
        <v>39.45308</v>
      </c>
      <c r="F60" s="10">
        <v>38.925020000000004</v>
      </c>
      <c r="G60" s="10">
        <v>43.543219999999998</v>
      </c>
      <c r="H60" s="10">
        <v>35.001440000000002</v>
      </c>
      <c r="I60" s="10">
        <v>44.476239999999997</v>
      </c>
    </row>
    <row r="61" spans="1:9" x14ac:dyDescent="0.35">
      <c r="A61" s="6">
        <v>73</v>
      </c>
      <c r="B61" s="10">
        <v>43.969450000000002</v>
      </c>
      <c r="C61" s="10">
        <v>42.803699999999999</v>
      </c>
      <c r="D61" s="10">
        <v>38.899850000000001</v>
      </c>
      <c r="E61" s="10">
        <v>39.232259999999997</v>
      </c>
      <c r="F61" s="10">
        <v>41.443370000000002</v>
      </c>
      <c r="G61" s="10">
        <v>39.006</v>
      </c>
      <c r="H61" s="10">
        <v>36.994100000000003</v>
      </c>
      <c r="I61" s="10">
        <v>43.371630000000003</v>
      </c>
    </row>
    <row r="62" spans="1:9" x14ac:dyDescent="0.35">
      <c r="A62" s="6">
        <v>74</v>
      </c>
      <c r="B62" s="10">
        <v>35.973739999999999</v>
      </c>
      <c r="C62" s="10">
        <v>37.718339999999998</v>
      </c>
      <c r="D62" s="10">
        <v>34.884189999999997</v>
      </c>
      <c r="E62" s="10">
        <v>38.50356</v>
      </c>
      <c r="F62" s="10">
        <v>31.72411</v>
      </c>
      <c r="G62" s="10">
        <v>39.968890000000002</v>
      </c>
      <c r="H62" s="10">
        <v>36.123220000000003</v>
      </c>
      <c r="I62" s="10">
        <v>41.239669999999997</v>
      </c>
    </row>
    <row r="63" spans="1:9" x14ac:dyDescent="0.35">
      <c r="A63" s="6">
        <v>75</v>
      </c>
      <c r="B63" s="10">
        <v>39.140520000000002</v>
      </c>
      <c r="C63" s="10">
        <v>41.455860000000001</v>
      </c>
      <c r="D63" s="10">
        <v>33.675710000000002</v>
      </c>
      <c r="E63" s="10">
        <v>41.400620000000004</v>
      </c>
      <c r="F63" s="10">
        <v>31.31484</v>
      </c>
      <c r="G63" s="10">
        <v>40.98274</v>
      </c>
      <c r="H63" s="10">
        <v>31.850090000000002</v>
      </c>
      <c r="I63" s="10">
        <v>42.784019999999998</v>
      </c>
    </row>
    <row r="64" spans="1:9" x14ac:dyDescent="0.35">
      <c r="A64" s="6">
        <v>76</v>
      </c>
      <c r="B64" s="10">
        <v>35.825710000000001</v>
      </c>
      <c r="C64" s="10">
        <v>37.801310000000001</v>
      </c>
      <c r="D64" s="10">
        <v>30.50169</v>
      </c>
      <c r="E64" s="10">
        <v>33.526989999999998</v>
      </c>
      <c r="F64" s="10">
        <v>29.925699999999999</v>
      </c>
      <c r="G64" s="10">
        <v>33.92848</v>
      </c>
      <c r="H64" s="10">
        <v>34.967570000000002</v>
      </c>
      <c r="I64" s="10">
        <v>41.336660000000002</v>
      </c>
    </row>
    <row r="65" spans="1:9" x14ac:dyDescent="0.35">
      <c r="A65" s="6">
        <v>77</v>
      </c>
      <c r="B65" s="10">
        <v>37.625889999999998</v>
      </c>
      <c r="C65" s="10">
        <v>40.837629999999997</v>
      </c>
      <c r="D65" s="10">
        <v>33.732469999999999</v>
      </c>
      <c r="E65" s="10">
        <v>40.262569999999997</v>
      </c>
      <c r="F65" s="10">
        <v>39.558010000000003</v>
      </c>
      <c r="G65" s="10">
        <v>39.735669999999999</v>
      </c>
      <c r="H65" s="10">
        <v>33.71125</v>
      </c>
      <c r="I65" s="10">
        <v>39.498139999999999</v>
      </c>
    </row>
    <row r="66" spans="1:9" x14ac:dyDescent="0.35">
      <c r="A66" s="6">
        <v>78</v>
      </c>
      <c r="B66" s="10">
        <v>36.850650000000002</v>
      </c>
      <c r="C66" s="10">
        <v>36.665460000000003</v>
      </c>
      <c r="D66" s="10">
        <v>30.34188</v>
      </c>
      <c r="E66" s="10">
        <v>35.754739999999998</v>
      </c>
      <c r="F66" s="10">
        <v>38.49062</v>
      </c>
      <c r="G66" s="10">
        <v>39.403970000000001</v>
      </c>
      <c r="H66" s="10">
        <v>30.003209999999999</v>
      </c>
      <c r="I66" s="10">
        <v>41.533670000000001</v>
      </c>
    </row>
    <row r="67" spans="1:9" x14ac:dyDescent="0.35">
      <c r="A67" s="6">
        <v>79</v>
      </c>
      <c r="B67" s="10">
        <v>40.119700000000002</v>
      </c>
      <c r="C67" s="10">
        <v>38.010660000000001</v>
      </c>
      <c r="D67" s="10">
        <v>35.83811</v>
      </c>
      <c r="E67" s="10">
        <v>38.269449999999999</v>
      </c>
      <c r="F67" s="10">
        <v>30.183779999999999</v>
      </c>
      <c r="G67" s="10">
        <v>40.162930000000003</v>
      </c>
      <c r="H67" s="10">
        <v>36.605350000000001</v>
      </c>
      <c r="I67" s="10">
        <v>47.606879999999997</v>
      </c>
    </row>
    <row r="68" spans="1:9" x14ac:dyDescent="0.35">
      <c r="A68" s="6">
        <v>80</v>
      </c>
      <c r="B68" s="10">
        <v>32.619790000000002</v>
      </c>
      <c r="C68" s="10">
        <v>42.752090000000003</v>
      </c>
      <c r="D68" s="10">
        <v>39.907539999999997</v>
      </c>
      <c r="E68" s="10">
        <v>51.222589999999997</v>
      </c>
      <c r="F68" s="10">
        <v>33.570279999999997</v>
      </c>
      <c r="G68" s="10">
        <v>34.798859999999998</v>
      </c>
      <c r="H68" s="10">
        <v>43.56147</v>
      </c>
      <c r="I68" s="10">
        <v>37.910380000000004</v>
      </c>
    </row>
    <row r="69" spans="1:9" x14ac:dyDescent="0.35">
      <c r="A69" s="6"/>
    </row>
  </sheetData>
  <mergeCells count="4">
    <mergeCell ref="B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K1" sqref="K1:K1048576"/>
    </sheetView>
  </sheetViews>
  <sheetFormatPr defaultRowHeight="14.5" x14ac:dyDescent="0.35"/>
  <cols>
    <col min="2" max="6" width="16.08984375" customWidth="1"/>
  </cols>
  <sheetData>
    <row r="1" spans="1:9" x14ac:dyDescent="0.35">
      <c r="A1" s="1" t="s">
        <v>0</v>
      </c>
      <c r="B1" t="s">
        <v>57</v>
      </c>
    </row>
    <row r="2" spans="1:9" x14ac:dyDescent="0.35">
      <c r="A2" s="2" t="s">
        <v>2</v>
      </c>
      <c r="B2" t="s">
        <v>3</v>
      </c>
    </row>
    <row r="3" spans="1:9" x14ac:dyDescent="0.35">
      <c r="A3" s="2" t="s">
        <v>4</v>
      </c>
      <c r="B3" t="s">
        <v>28</v>
      </c>
    </row>
    <row r="4" spans="1:9" x14ac:dyDescent="0.35">
      <c r="A4" s="2" t="s">
        <v>6</v>
      </c>
      <c r="B4" t="s">
        <v>42</v>
      </c>
    </row>
    <row r="8" spans="1:9" x14ac:dyDescent="0.35">
      <c r="A8" s="8"/>
      <c r="B8" s="3" t="s">
        <v>30</v>
      </c>
      <c r="C8" s="3" t="s">
        <v>31</v>
      </c>
      <c r="D8" s="3" t="s">
        <v>29</v>
      </c>
      <c r="E8" s="3" t="s">
        <v>58</v>
      </c>
      <c r="F8" s="3" t="s">
        <v>59</v>
      </c>
      <c r="G8" s="6"/>
      <c r="H8" s="6"/>
      <c r="I8" s="6"/>
    </row>
    <row r="9" spans="1:9" x14ac:dyDescent="0.35">
      <c r="A9" s="6">
        <v>2012</v>
      </c>
      <c r="B9" s="10">
        <v>62.95393</v>
      </c>
      <c r="C9" s="10">
        <v>65.213589999999996</v>
      </c>
      <c r="D9" s="10">
        <v>60.808579999999999</v>
      </c>
      <c r="E9" s="10">
        <v>66.630089999999996</v>
      </c>
      <c r="F9" s="10">
        <v>64.692409999999995</v>
      </c>
      <c r="G9" s="10"/>
      <c r="H9" s="10"/>
      <c r="I9" s="10"/>
    </row>
    <row r="10" spans="1:9" x14ac:dyDescent="0.35">
      <c r="A10" s="6">
        <v>2013</v>
      </c>
      <c r="B10" s="10">
        <v>63.249189999999999</v>
      </c>
      <c r="C10" s="10">
        <v>66.655379999999994</v>
      </c>
      <c r="D10" s="10">
        <v>63.225749999999998</v>
      </c>
      <c r="E10" s="10">
        <v>68.857039999999998</v>
      </c>
      <c r="F10" s="10">
        <v>66.461759999999998</v>
      </c>
      <c r="G10" s="10"/>
      <c r="H10" s="10"/>
      <c r="I10" s="10"/>
    </row>
    <row r="11" spans="1:9" x14ac:dyDescent="0.35">
      <c r="A11" s="6">
        <v>2014</v>
      </c>
      <c r="B11" s="10">
        <v>62.963909999999998</v>
      </c>
      <c r="C11" s="10">
        <v>68.504620000000003</v>
      </c>
      <c r="D11" s="10">
        <v>63.250929999999997</v>
      </c>
      <c r="E11" s="10">
        <v>68.653379999999999</v>
      </c>
      <c r="F11" s="10">
        <v>66.690420000000003</v>
      </c>
      <c r="G11" s="10"/>
      <c r="H11" s="10"/>
      <c r="I11" s="10"/>
    </row>
    <row r="12" spans="1:9" x14ac:dyDescent="0.35">
      <c r="A12" s="6">
        <v>2015</v>
      </c>
      <c r="B12" s="10">
        <v>63.059440000000002</v>
      </c>
      <c r="C12" s="10">
        <v>68.125519999999995</v>
      </c>
      <c r="D12" s="10">
        <v>61.194629999999997</v>
      </c>
      <c r="E12" s="10">
        <v>68.702650000000006</v>
      </c>
      <c r="F12" s="10">
        <v>66.135990000000007</v>
      </c>
      <c r="G12" s="10"/>
      <c r="H12" s="10"/>
      <c r="I12" s="10"/>
    </row>
    <row r="13" spans="1:9" x14ac:dyDescent="0.35">
      <c r="A13" s="6">
        <v>2016</v>
      </c>
      <c r="B13" s="10">
        <v>60.554560000000002</v>
      </c>
      <c r="C13" s="10">
        <v>67.240269999999995</v>
      </c>
      <c r="D13" s="10">
        <v>59.993980000000001</v>
      </c>
      <c r="E13" s="10">
        <v>67.385599999999997</v>
      </c>
      <c r="F13" s="10">
        <v>65.264049999999997</v>
      </c>
      <c r="G13" s="10"/>
      <c r="H13" s="10"/>
      <c r="I13" s="10"/>
    </row>
    <row r="14" spans="1:9" x14ac:dyDescent="0.35">
      <c r="A14" s="6">
        <v>2017</v>
      </c>
      <c r="B14" s="10">
        <v>59.630159999999997</v>
      </c>
      <c r="C14" s="10">
        <v>65.355429999999998</v>
      </c>
      <c r="D14" s="10">
        <v>58.55377</v>
      </c>
      <c r="E14" s="10">
        <v>66.733220000000003</v>
      </c>
      <c r="F14" s="10">
        <v>64.522019999999998</v>
      </c>
    </row>
    <row r="15" spans="1:9" x14ac:dyDescent="0.35">
      <c r="A15" s="6">
        <v>2018</v>
      </c>
      <c r="B15" s="10">
        <v>60.37433</v>
      </c>
      <c r="C15" s="10">
        <v>66.390150000000006</v>
      </c>
      <c r="D15" s="10">
        <v>61.165309999999998</v>
      </c>
      <c r="E15" s="10">
        <v>68.072900000000004</v>
      </c>
      <c r="F15" s="10">
        <v>66.21311</v>
      </c>
    </row>
    <row r="16" spans="1:9" x14ac:dyDescent="0.35">
      <c r="A16" s="6">
        <v>2019</v>
      </c>
      <c r="B16" s="10">
        <v>61.287289999999999</v>
      </c>
      <c r="C16" s="10">
        <v>65.382959999999997</v>
      </c>
      <c r="D16" s="10">
        <v>62.587560000000003</v>
      </c>
      <c r="E16" s="10">
        <v>68.081370000000007</v>
      </c>
      <c r="F16" s="10">
        <v>66.899940000000001</v>
      </c>
    </row>
    <row r="17" spans="1:1" x14ac:dyDescent="0.35">
      <c r="A17" s="6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K1" sqref="K1:K1048576"/>
    </sheetView>
  </sheetViews>
  <sheetFormatPr defaultRowHeight="14.5" x14ac:dyDescent="0.35"/>
  <cols>
    <col min="2" max="2" width="13.6328125" customWidth="1"/>
    <col min="3" max="3" width="14.90625" bestFit="1" customWidth="1"/>
  </cols>
  <sheetData>
    <row r="1" spans="1:3" x14ac:dyDescent="0.35">
      <c r="A1" s="1" t="s">
        <v>0</v>
      </c>
      <c r="B1" t="s">
        <v>60</v>
      </c>
    </row>
    <row r="2" spans="1:3" x14ac:dyDescent="0.35">
      <c r="A2" s="2" t="s">
        <v>2</v>
      </c>
      <c r="B2" t="s">
        <v>61</v>
      </c>
    </row>
    <row r="3" spans="1:3" x14ac:dyDescent="0.35">
      <c r="A3" s="2" t="s">
        <v>4</v>
      </c>
      <c r="B3" t="s">
        <v>28</v>
      </c>
    </row>
    <row r="4" spans="1:3" x14ac:dyDescent="0.35">
      <c r="A4" s="2" t="s">
        <v>6</v>
      </c>
      <c r="B4" t="s">
        <v>62</v>
      </c>
    </row>
    <row r="7" spans="1:3" x14ac:dyDescent="0.35">
      <c r="A7" s="6"/>
      <c r="B7" s="46">
        <v>2019</v>
      </c>
      <c r="C7" s="46"/>
    </row>
    <row r="8" spans="1:3" x14ac:dyDescent="0.35">
      <c r="A8" s="8"/>
      <c r="B8" s="25" t="s">
        <v>54</v>
      </c>
      <c r="C8" s="25" t="s">
        <v>55</v>
      </c>
    </row>
    <row r="9" spans="1:3" x14ac:dyDescent="0.35">
      <c r="A9" s="24">
        <v>30</v>
      </c>
      <c r="B9" s="10">
        <v>60.833300000000001</v>
      </c>
      <c r="C9" s="10">
        <v>42.958269999999999</v>
      </c>
    </row>
    <row r="10" spans="1:3" x14ac:dyDescent="0.35">
      <c r="A10" s="24">
        <v>40</v>
      </c>
      <c r="B10" s="10">
        <v>67.241820000000004</v>
      </c>
      <c r="C10" s="10">
        <v>47.820010000000003</v>
      </c>
    </row>
    <row r="11" spans="1:3" x14ac:dyDescent="0.35">
      <c r="A11" s="24">
        <v>50</v>
      </c>
      <c r="B11" s="10">
        <v>64.497190000000003</v>
      </c>
      <c r="C11" s="10">
        <v>61.985199999999999</v>
      </c>
    </row>
    <row r="12" spans="1:3" x14ac:dyDescent="0.35">
      <c r="A12" s="24">
        <v>60</v>
      </c>
      <c r="B12" s="10">
        <v>63.008699999999997</v>
      </c>
      <c r="C12" s="10">
        <v>70.204099999999997</v>
      </c>
    </row>
    <row r="13" spans="1:3" x14ac:dyDescent="0.35">
      <c r="A13" s="24">
        <v>70</v>
      </c>
      <c r="B13" s="10">
        <v>60.325600000000001</v>
      </c>
      <c r="C13" s="10">
        <v>70.007509999999996</v>
      </c>
    </row>
    <row r="14" spans="1:3" x14ac:dyDescent="0.35">
      <c r="A14" s="24">
        <v>80</v>
      </c>
      <c r="B14" s="10">
        <v>63.187919999999998</v>
      </c>
      <c r="C14" s="10">
        <v>67.670150000000007</v>
      </c>
    </row>
    <row r="15" spans="1:3" x14ac:dyDescent="0.35">
      <c r="A15" s="24">
        <v>90</v>
      </c>
      <c r="B15" s="10">
        <v>59.714599999999997</v>
      </c>
      <c r="C15" s="10">
        <v>66.946269999999998</v>
      </c>
    </row>
    <row r="16" spans="1:3" x14ac:dyDescent="0.35">
      <c r="A16" s="24">
        <v>100</v>
      </c>
      <c r="B16" s="10">
        <v>60.96949</v>
      </c>
      <c r="C16" s="10">
        <v>65.369420000000005</v>
      </c>
    </row>
    <row r="17" spans="1:3" x14ac:dyDescent="0.35">
      <c r="A17" s="24">
        <v>110</v>
      </c>
      <c r="B17" s="10">
        <v>59.125160000000001</v>
      </c>
      <c r="C17" s="10">
        <v>64.121369999999999</v>
      </c>
    </row>
    <row r="18" spans="1:3" x14ac:dyDescent="0.35">
      <c r="A18" s="24" t="s">
        <v>63</v>
      </c>
      <c r="B18" s="10">
        <v>57.926430000000003</v>
      </c>
      <c r="C18" s="10">
        <v>61.975790000000003</v>
      </c>
    </row>
    <row r="23" spans="1:3" x14ac:dyDescent="0.35">
      <c r="A23" s="6"/>
    </row>
    <row r="24" spans="1:3" x14ac:dyDescent="0.35">
      <c r="A24" s="6"/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K1" sqref="K1:K1048576"/>
    </sheetView>
  </sheetViews>
  <sheetFormatPr defaultRowHeight="14.5" x14ac:dyDescent="0.35"/>
  <cols>
    <col min="3" max="4" width="12.453125" bestFit="1" customWidth="1"/>
  </cols>
  <sheetData>
    <row r="1" spans="1:10" x14ac:dyDescent="0.35">
      <c r="A1" s="1" t="s">
        <v>0</v>
      </c>
      <c r="B1" t="s">
        <v>65</v>
      </c>
    </row>
    <row r="2" spans="1:10" x14ac:dyDescent="0.35">
      <c r="A2" s="2" t="s">
        <v>2</v>
      </c>
      <c r="B2" t="s">
        <v>3</v>
      </c>
    </row>
    <row r="3" spans="1:10" x14ac:dyDescent="0.35">
      <c r="A3" s="2" t="s">
        <v>4</v>
      </c>
      <c r="B3" t="s">
        <v>28</v>
      </c>
    </row>
    <row r="4" spans="1:10" x14ac:dyDescent="0.35">
      <c r="A4" s="2" t="s">
        <v>6</v>
      </c>
      <c r="B4" t="s">
        <v>66</v>
      </c>
    </row>
    <row r="8" spans="1:10" x14ac:dyDescent="0.35">
      <c r="A8" s="23"/>
      <c r="B8" s="3" t="s">
        <v>34</v>
      </c>
      <c r="C8" s="26" t="s">
        <v>41</v>
      </c>
      <c r="D8" s="26" t="s">
        <v>40</v>
      </c>
    </row>
    <row r="9" spans="1:10" x14ac:dyDescent="0.35">
      <c r="A9" s="27">
        <v>40451</v>
      </c>
      <c r="B9" s="10">
        <v>66.2</v>
      </c>
      <c r="C9" s="28">
        <v>64.936361568197327</v>
      </c>
      <c r="D9" s="28">
        <v>69.456141745427473</v>
      </c>
    </row>
    <row r="10" spans="1:10" x14ac:dyDescent="0.35">
      <c r="A10" s="27">
        <v>40816</v>
      </c>
      <c r="B10" s="10">
        <v>65</v>
      </c>
      <c r="C10" s="28">
        <v>64.007696724327772</v>
      </c>
      <c r="D10" s="28">
        <v>67.745892178055868</v>
      </c>
    </row>
    <row r="11" spans="1:10" x14ac:dyDescent="0.35">
      <c r="A11" s="27">
        <v>41182</v>
      </c>
      <c r="B11" s="10">
        <v>66.100000000000009</v>
      </c>
      <c r="C11" s="28">
        <v>65.231688725159586</v>
      </c>
      <c r="D11" s="28">
        <v>68.368015996568417</v>
      </c>
    </row>
    <row r="12" spans="1:10" x14ac:dyDescent="0.35">
      <c r="A12" s="27">
        <v>41547</v>
      </c>
      <c r="B12" s="10">
        <v>65</v>
      </c>
      <c r="C12" s="28">
        <v>64.930848159281254</v>
      </c>
      <c r="D12" s="28">
        <v>65.346667361228413</v>
      </c>
    </row>
    <row r="13" spans="1:10" x14ac:dyDescent="0.35">
      <c r="A13" s="27">
        <v>41912</v>
      </c>
      <c r="B13" s="10">
        <v>63.2</v>
      </c>
      <c r="C13" s="28">
        <v>63.010131255626632</v>
      </c>
      <c r="D13" s="28">
        <v>63.838574106370118</v>
      </c>
      <c r="J13" s="29"/>
    </row>
    <row r="14" spans="1:10" x14ac:dyDescent="0.35">
      <c r="A14" s="27">
        <v>42277</v>
      </c>
      <c r="B14" s="10">
        <v>61.094493042159762</v>
      </c>
      <c r="C14" s="28">
        <v>60.95024381954974</v>
      </c>
      <c r="D14" s="28">
        <v>61.656540512741941</v>
      </c>
    </row>
    <row r="15" spans="1:10" x14ac:dyDescent="0.35">
      <c r="A15" s="27">
        <v>42643</v>
      </c>
      <c r="B15" s="10">
        <v>57.87149071918023</v>
      </c>
      <c r="C15" s="28">
        <v>57.747435155098195</v>
      </c>
      <c r="D15" s="28">
        <v>58.343153783139869</v>
      </c>
    </row>
    <row r="16" spans="1:10" x14ac:dyDescent="0.35">
      <c r="A16" s="27">
        <v>43008</v>
      </c>
      <c r="B16" s="10">
        <v>54.830125285820216</v>
      </c>
      <c r="C16" s="28">
        <v>54.271375216681861</v>
      </c>
      <c r="D16" s="28">
        <v>56.046106147315669</v>
      </c>
      <c r="J16" s="29"/>
    </row>
    <row r="17" spans="1:10" x14ac:dyDescent="0.35">
      <c r="A17" s="27">
        <v>43373</v>
      </c>
      <c r="B17" s="10">
        <v>57.947445263989195</v>
      </c>
      <c r="C17" s="28">
        <v>56.311275492167027</v>
      </c>
      <c r="D17" s="28">
        <v>61.334433002421136</v>
      </c>
      <c r="J17" s="29"/>
    </row>
    <row r="18" spans="1:10" x14ac:dyDescent="0.35">
      <c r="A18" s="30">
        <v>2019</v>
      </c>
      <c r="B18" s="10">
        <v>57.998771571057063</v>
      </c>
      <c r="C18" s="28">
        <v>56.140165834798026</v>
      </c>
      <c r="D18" s="28">
        <v>61.667028079525487</v>
      </c>
      <c r="J18" s="2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K1" sqref="K1:K1048576"/>
    </sheetView>
  </sheetViews>
  <sheetFormatPr defaultRowHeight="14.5" x14ac:dyDescent="0.35"/>
  <sheetData>
    <row r="1" spans="1:5" x14ac:dyDescent="0.35">
      <c r="A1" s="1" t="s">
        <v>0</v>
      </c>
      <c r="B1" t="s">
        <v>67</v>
      </c>
    </row>
    <row r="2" spans="1:5" x14ac:dyDescent="0.35">
      <c r="A2" s="2" t="s">
        <v>2</v>
      </c>
      <c r="B2" t="s">
        <v>3</v>
      </c>
    </row>
    <row r="3" spans="1:5" x14ac:dyDescent="0.35">
      <c r="A3" s="2" t="s">
        <v>4</v>
      </c>
      <c r="B3" t="s">
        <v>28</v>
      </c>
    </row>
    <row r="4" spans="1:5" x14ac:dyDescent="0.35">
      <c r="A4" s="2" t="s">
        <v>6</v>
      </c>
      <c r="B4" t="s">
        <v>68</v>
      </c>
    </row>
    <row r="8" spans="1:5" x14ac:dyDescent="0.35">
      <c r="A8" s="8"/>
      <c r="B8" s="3" t="s">
        <v>69</v>
      </c>
      <c r="C8" s="3" t="s">
        <v>70</v>
      </c>
      <c r="D8" s="3" t="s">
        <v>71</v>
      </c>
      <c r="E8" s="3" t="s">
        <v>72</v>
      </c>
    </row>
    <row r="9" spans="1:5" x14ac:dyDescent="0.35">
      <c r="A9" s="6">
        <v>2013</v>
      </c>
      <c r="B9" s="10">
        <v>23.310770000000002</v>
      </c>
      <c r="C9" s="10">
        <v>39.928710000000002</v>
      </c>
      <c r="D9" s="10">
        <v>25.225300000000001</v>
      </c>
      <c r="E9" s="10">
        <v>11.53523</v>
      </c>
    </row>
    <row r="10" spans="1:5" x14ac:dyDescent="0.35">
      <c r="A10" s="6">
        <v>2014</v>
      </c>
      <c r="B10" s="10">
        <v>20.553629999999998</v>
      </c>
      <c r="C10" s="10">
        <v>38.066209999999998</v>
      </c>
      <c r="D10" s="10">
        <v>27.227620000000002</v>
      </c>
      <c r="E10" s="10">
        <v>14.15255</v>
      </c>
    </row>
    <row r="11" spans="1:5" x14ac:dyDescent="0.35">
      <c r="A11" s="6">
        <v>2015</v>
      </c>
      <c r="B11" s="10">
        <v>18.193169999999999</v>
      </c>
      <c r="C11" s="10">
        <v>36.745019999999997</v>
      </c>
      <c r="D11" s="10">
        <v>28.889389999999999</v>
      </c>
      <c r="E11" s="10">
        <v>16.172419999999999</v>
      </c>
    </row>
    <row r="12" spans="1:5" x14ac:dyDescent="0.35">
      <c r="A12" s="6">
        <v>2016</v>
      </c>
      <c r="B12" s="10">
        <v>18.009869999999999</v>
      </c>
      <c r="C12" s="10">
        <v>36.839239999999997</v>
      </c>
      <c r="D12" s="10">
        <v>30.42296</v>
      </c>
      <c r="E12" s="10">
        <v>14.727930000000001</v>
      </c>
    </row>
    <row r="13" spans="1:5" x14ac:dyDescent="0.35">
      <c r="A13" s="6">
        <v>2017</v>
      </c>
      <c r="B13" s="10">
        <v>16.41507</v>
      </c>
      <c r="C13" s="10">
        <v>36.45317</v>
      </c>
      <c r="D13" s="10">
        <v>32.122059999999998</v>
      </c>
      <c r="E13" s="10">
        <v>15.0097</v>
      </c>
    </row>
    <row r="14" spans="1:5" x14ac:dyDescent="0.35">
      <c r="A14" s="6">
        <v>2018</v>
      </c>
      <c r="B14" s="10">
        <v>15.53566</v>
      </c>
      <c r="C14" s="10">
        <v>38.034730000000003</v>
      </c>
      <c r="D14" s="10">
        <v>37.898600000000002</v>
      </c>
      <c r="E14" s="10">
        <v>8.5310000000000006</v>
      </c>
    </row>
    <row r="15" spans="1:5" x14ac:dyDescent="0.35">
      <c r="A15" s="6">
        <v>2019</v>
      </c>
      <c r="B15" s="10">
        <v>13.82347</v>
      </c>
      <c r="C15" s="10">
        <v>37.41695</v>
      </c>
      <c r="D15" s="10">
        <v>39.661879999999996</v>
      </c>
      <c r="E15" s="10">
        <v>9.0976999999999997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K1" sqref="K1:K1048576"/>
    </sheetView>
  </sheetViews>
  <sheetFormatPr defaultRowHeight="14.5" x14ac:dyDescent="0.35"/>
  <cols>
    <col min="2" max="2" width="23.453125" customWidth="1"/>
    <col min="3" max="3" width="22" bestFit="1" customWidth="1"/>
  </cols>
  <sheetData>
    <row r="1" spans="1:3" x14ac:dyDescent="0.35">
      <c r="A1" s="1" t="s">
        <v>0</v>
      </c>
      <c r="B1" t="s">
        <v>73</v>
      </c>
    </row>
    <row r="2" spans="1:3" x14ac:dyDescent="0.35">
      <c r="A2" s="2" t="s">
        <v>2</v>
      </c>
      <c r="B2" t="s">
        <v>3</v>
      </c>
    </row>
    <row r="3" spans="1:3" x14ac:dyDescent="0.35">
      <c r="A3" s="2" t="s">
        <v>4</v>
      </c>
      <c r="B3" t="s">
        <v>28</v>
      </c>
    </row>
    <row r="4" spans="1:3" x14ac:dyDescent="0.35">
      <c r="A4" s="2" t="s">
        <v>6</v>
      </c>
      <c r="B4" t="s">
        <v>42</v>
      </c>
    </row>
    <row r="8" spans="1:3" x14ac:dyDescent="0.35">
      <c r="A8" s="8"/>
      <c r="B8" s="3" t="s">
        <v>74</v>
      </c>
      <c r="C8" s="3" t="s">
        <v>75</v>
      </c>
    </row>
    <row r="9" spans="1:3" x14ac:dyDescent="0.35">
      <c r="A9" s="6">
        <v>2012</v>
      </c>
      <c r="B9" s="10">
        <v>266.08755000000002</v>
      </c>
      <c r="C9" s="10">
        <v>354.66320000000002</v>
      </c>
    </row>
    <row r="10" spans="1:3" x14ac:dyDescent="0.35">
      <c r="A10" s="6">
        <v>2013</v>
      </c>
      <c r="B10" s="10">
        <v>270.54662999999999</v>
      </c>
      <c r="C10" s="10">
        <v>361.40480000000002</v>
      </c>
    </row>
    <row r="11" spans="1:3" x14ac:dyDescent="0.35">
      <c r="A11" s="6">
        <v>2014</v>
      </c>
      <c r="B11" s="10">
        <v>288.87984999999998</v>
      </c>
      <c r="C11" s="10">
        <v>384.97737000000001</v>
      </c>
    </row>
    <row r="12" spans="1:3" x14ac:dyDescent="0.35">
      <c r="A12" s="6">
        <v>2015</v>
      </c>
      <c r="B12" s="10">
        <v>301.99346000000003</v>
      </c>
      <c r="C12" s="10">
        <v>404.00103000000001</v>
      </c>
    </row>
    <row r="13" spans="1:3" x14ac:dyDescent="0.35">
      <c r="A13" s="6">
        <v>2016</v>
      </c>
      <c r="B13" s="10">
        <v>295.58249000000001</v>
      </c>
      <c r="C13" s="10">
        <v>399.89102000000003</v>
      </c>
    </row>
    <row r="14" spans="1:3" x14ac:dyDescent="0.35">
      <c r="A14" s="6">
        <v>2017</v>
      </c>
      <c r="B14" s="10">
        <v>300.38445000000002</v>
      </c>
      <c r="C14" s="10">
        <v>407.60376000000002</v>
      </c>
    </row>
    <row r="15" spans="1:3" x14ac:dyDescent="0.35">
      <c r="A15" s="6">
        <v>2018</v>
      </c>
      <c r="B15" s="10">
        <v>289.91948000000002</v>
      </c>
      <c r="C15" s="10">
        <v>393.05540999999999</v>
      </c>
    </row>
    <row r="16" spans="1:3" x14ac:dyDescent="0.35">
      <c r="A16" s="6">
        <v>2019</v>
      </c>
      <c r="B16" s="10">
        <v>296.19646999999998</v>
      </c>
      <c r="C16" s="10">
        <v>397.94765000000001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K1" sqref="K1:K1048576"/>
    </sheetView>
  </sheetViews>
  <sheetFormatPr defaultRowHeight="14.5" x14ac:dyDescent="0.35"/>
  <cols>
    <col min="5" max="5" width="9.7265625" bestFit="1" customWidth="1"/>
  </cols>
  <sheetData>
    <row r="1" spans="1:5" x14ac:dyDescent="0.35">
      <c r="A1" s="1" t="s">
        <v>0</v>
      </c>
      <c r="B1" t="s">
        <v>76</v>
      </c>
    </row>
    <row r="2" spans="1:5" x14ac:dyDescent="0.35">
      <c r="A2" s="2" t="s">
        <v>2</v>
      </c>
      <c r="B2" t="s">
        <v>3</v>
      </c>
    </row>
    <row r="3" spans="1:5" x14ac:dyDescent="0.35">
      <c r="A3" s="2" t="s">
        <v>4</v>
      </c>
      <c r="B3" t="s">
        <v>28</v>
      </c>
    </row>
    <row r="4" spans="1:5" x14ac:dyDescent="0.35">
      <c r="A4" s="2" t="s">
        <v>6</v>
      </c>
      <c r="B4" t="s">
        <v>68</v>
      </c>
    </row>
    <row r="8" spans="1:5" x14ac:dyDescent="0.35">
      <c r="A8" s="8"/>
      <c r="B8" s="3" t="s">
        <v>14</v>
      </c>
      <c r="C8" s="3" t="s">
        <v>15</v>
      </c>
      <c r="D8" s="3" t="s">
        <v>16</v>
      </c>
      <c r="E8" s="3" t="s">
        <v>17</v>
      </c>
    </row>
    <row r="9" spans="1:5" x14ac:dyDescent="0.35">
      <c r="A9" s="6">
        <v>2013</v>
      </c>
      <c r="B9" s="10">
        <v>265.84820000000002</v>
      </c>
      <c r="C9" s="10">
        <v>291.60316999999998</v>
      </c>
      <c r="D9" s="10">
        <v>251.31505000000001</v>
      </c>
      <c r="E9" s="10">
        <v>235.86232999999999</v>
      </c>
    </row>
    <row r="10" spans="1:5" x14ac:dyDescent="0.35">
      <c r="A10" s="6">
        <v>2014</v>
      </c>
      <c r="B10" s="10">
        <v>288.25882999999999</v>
      </c>
      <c r="C10" s="10">
        <v>308.61853000000002</v>
      </c>
      <c r="D10" s="10">
        <v>269.81986999999998</v>
      </c>
      <c r="E10" s="10">
        <v>247.92662999999999</v>
      </c>
    </row>
    <row r="11" spans="1:5" x14ac:dyDescent="0.35">
      <c r="A11" s="6">
        <v>2015</v>
      </c>
      <c r="B11" s="10">
        <v>319.95058999999998</v>
      </c>
      <c r="C11" s="10">
        <v>317.63614000000001</v>
      </c>
      <c r="D11" s="10">
        <v>277.03408000000002</v>
      </c>
      <c r="E11" s="10">
        <v>254.00905</v>
      </c>
    </row>
    <row r="12" spans="1:5" x14ac:dyDescent="0.35">
      <c r="A12" s="6">
        <v>2016</v>
      </c>
      <c r="B12" s="10">
        <v>305.94254000000001</v>
      </c>
      <c r="C12" s="10">
        <v>311.49754000000001</v>
      </c>
      <c r="D12" s="10">
        <v>273.60804999999999</v>
      </c>
      <c r="E12" s="10">
        <v>249.15253000000001</v>
      </c>
    </row>
    <row r="13" spans="1:5" x14ac:dyDescent="0.35">
      <c r="A13" s="6">
        <v>2017</v>
      </c>
      <c r="B13" s="10">
        <v>316.74270000000001</v>
      </c>
      <c r="C13" s="10">
        <v>315.66028</v>
      </c>
      <c r="D13" s="10">
        <v>275.17489</v>
      </c>
      <c r="E13" s="10">
        <v>249.61178000000001</v>
      </c>
    </row>
    <row r="14" spans="1:5" x14ac:dyDescent="0.35">
      <c r="A14" s="6">
        <v>2018</v>
      </c>
      <c r="B14" s="10">
        <v>301.24122</v>
      </c>
      <c r="C14" s="10">
        <v>304.11887000000002</v>
      </c>
      <c r="D14" s="10">
        <v>271.44540000000001</v>
      </c>
      <c r="E14" s="10">
        <v>242.50384</v>
      </c>
    </row>
    <row r="15" spans="1:5" x14ac:dyDescent="0.35">
      <c r="A15" s="6">
        <v>2019</v>
      </c>
      <c r="B15" s="10">
        <v>308.62553000000003</v>
      </c>
      <c r="C15" s="10">
        <v>310.06240000000003</v>
      </c>
      <c r="D15" s="10">
        <v>275.43916999999999</v>
      </c>
      <c r="E15" s="10">
        <v>253.12781000000001</v>
      </c>
    </row>
    <row r="16" spans="1:5" x14ac:dyDescent="0.35">
      <c r="A16" s="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B1" workbookViewId="0">
      <selection activeCell="K1" sqref="K1:K1048576"/>
    </sheetView>
  </sheetViews>
  <sheetFormatPr defaultRowHeight="14.5" x14ac:dyDescent="0.35"/>
  <cols>
    <col min="2" max="2" width="13.90625" customWidth="1"/>
    <col min="3" max="3" width="14.90625" bestFit="1" customWidth="1"/>
  </cols>
  <sheetData>
    <row r="1" spans="1:3" x14ac:dyDescent="0.35">
      <c r="A1" s="1" t="s">
        <v>0</v>
      </c>
      <c r="B1" t="s">
        <v>77</v>
      </c>
    </row>
    <row r="2" spans="1:3" x14ac:dyDescent="0.35">
      <c r="A2" s="2" t="s">
        <v>2</v>
      </c>
      <c r="B2" t="s">
        <v>3</v>
      </c>
    </row>
    <row r="3" spans="1:3" x14ac:dyDescent="0.35">
      <c r="A3" s="2" t="s">
        <v>4</v>
      </c>
      <c r="B3" t="s">
        <v>28</v>
      </c>
    </row>
    <row r="4" spans="1:3" x14ac:dyDescent="0.35">
      <c r="A4" s="2" t="s">
        <v>6</v>
      </c>
      <c r="B4" t="s">
        <v>68</v>
      </c>
    </row>
    <row r="8" spans="1:3" x14ac:dyDescent="0.35">
      <c r="A8" s="8"/>
      <c r="B8" s="3" t="s">
        <v>54</v>
      </c>
      <c r="C8" s="3" t="s">
        <v>55</v>
      </c>
    </row>
    <row r="9" spans="1:3" x14ac:dyDescent="0.35">
      <c r="A9" s="6">
        <v>2012</v>
      </c>
      <c r="B9" s="10">
        <v>281.69308000000001</v>
      </c>
      <c r="C9" s="10">
        <v>257.26342</v>
      </c>
    </row>
    <row r="10" spans="1:3" x14ac:dyDescent="0.35">
      <c r="A10" s="6">
        <v>2013</v>
      </c>
      <c r="B10" s="10">
        <v>291.69062000000002</v>
      </c>
      <c r="C10" s="10">
        <v>258.20916</v>
      </c>
    </row>
    <row r="11" spans="1:3" x14ac:dyDescent="0.35">
      <c r="A11" s="6">
        <v>2014</v>
      </c>
      <c r="B11" s="10">
        <v>310.11394000000001</v>
      </c>
      <c r="C11" s="10">
        <v>276.3143</v>
      </c>
    </row>
    <row r="12" spans="1:3" x14ac:dyDescent="0.35">
      <c r="A12" s="6">
        <v>2015</v>
      </c>
      <c r="B12" s="10">
        <v>325.12124999999997</v>
      </c>
      <c r="C12" s="10">
        <v>289.75799999999998</v>
      </c>
    </row>
    <row r="13" spans="1:3" x14ac:dyDescent="0.35">
      <c r="A13" s="6">
        <v>2016</v>
      </c>
      <c r="B13" s="10">
        <v>315.36871000000002</v>
      </c>
      <c r="C13" s="10">
        <v>284.95827000000003</v>
      </c>
    </row>
    <row r="14" spans="1:3" x14ac:dyDescent="0.35">
      <c r="A14" s="6">
        <v>2017</v>
      </c>
      <c r="B14" s="10">
        <v>318.82914</v>
      </c>
      <c r="C14" s="10">
        <v>290.75342000000001</v>
      </c>
    </row>
    <row r="15" spans="1:3" x14ac:dyDescent="0.35">
      <c r="A15" s="6">
        <v>2018</v>
      </c>
      <c r="B15" s="10">
        <v>299.82136000000003</v>
      </c>
      <c r="C15" s="10">
        <v>284.59287</v>
      </c>
    </row>
    <row r="16" spans="1:3" x14ac:dyDescent="0.35">
      <c r="A16" s="6">
        <v>2019</v>
      </c>
      <c r="B16" s="10">
        <v>309.01371999999998</v>
      </c>
      <c r="C16" s="10">
        <v>289.17880000000002</v>
      </c>
    </row>
    <row r="17" spans="1:1" x14ac:dyDescent="0.35">
      <c r="A17" s="6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K1" sqref="K1:K1048576"/>
    </sheetView>
  </sheetViews>
  <sheetFormatPr defaultRowHeight="14.5" x14ac:dyDescent="0.35"/>
  <cols>
    <col min="2" max="2" width="19.90625" customWidth="1"/>
  </cols>
  <sheetData>
    <row r="1" spans="1:3" x14ac:dyDescent="0.35">
      <c r="A1" s="1" t="s">
        <v>0</v>
      </c>
      <c r="B1" t="s">
        <v>78</v>
      </c>
    </row>
    <row r="2" spans="1:3" x14ac:dyDescent="0.35">
      <c r="A2" s="2" t="s">
        <v>2</v>
      </c>
      <c r="B2" t="s">
        <v>3</v>
      </c>
    </row>
    <row r="3" spans="1:3" x14ac:dyDescent="0.35">
      <c r="A3" s="2" t="s">
        <v>4</v>
      </c>
      <c r="B3" t="s">
        <v>50</v>
      </c>
    </row>
    <row r="4" spans="1:3" x14ac:dyDescent="0.35">
      <c r="A4" s="2" t="s">
        <v>6</v>
      </c>
      <c r="B4" t="s">
        <v>102</v>
      </c>
    </row>
    <row r="8" spans="1:3" x14ac:dyDescent="0.35">
      <c r="A8" s="3"/>
      <c r="B8" s="3" t="s">
        <v>79</v>
      </c>
      <c r="C8" s="3" t="s">
        <v>80</v>
      </c>
    </row>
    <row r="9" spans="1:3" x14ac:dyDescent="0.35">
      <c r="A9" t="s">
        <v>44</v>
      </c>
      <c r="B9" s="10">
        <v>0.92</v>
      </c>
      <c r="C9" s="10">
        <v>0.69</v>
      </c>
    </row>
    <row r="10" spans="1:3" x14ac:dyDescent="0.35">
      <c r="A10" t="s">
        <v>45</v>
      </c>
      <c r="B10" s="10">
        <v>4.25</v>
      </c>
      <c r="C10" s="10">
        <v>5.48</v>
      </c>
    </row>
    <row r="11" spans="1:3" x14ac:dyDescent="0.35">
      <c r="A11" t="s">
        <v>46</v>
      </c>
      <c r="B11" s="10">
        <v>12.18</v>
      </c>
      <c r="C11" s="10">
        <v>14.23</v>
      </c>
    </row>
    <row r="12" spans="1:3" x14ac:dyDescent="0.35">
      <c r="A12" t="s">
        <v>47</v>
      </c>
      <c r="B12" s="10">
        <v>72.150000000000006</v>
      </c>
      <c r="C12" s="10">
        <v>72.62</v>
      </c>
    </row>
    <row r="13" spans="1:3" x14ac:dyDescent="0.35">
      <c r="A13" t="s">
        <v>81</v>
      </c>
      <c r="B13" s="10">
        <v>10.5</v>
      </c>
      <c r="C13" s="10">
        <v>6.98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K1" sqref="K1:K1048576"/>
    </sheetView>
  </sheetViews>
  <sheetFormatPr defaultRowHeight="14.5" x14ac:dyDescent="0.35"/>
  <sheetData>
    <row r="1" spans="1:4" x14ac:dyDescent="0.35">
      <c r="A1" s="1" t="s">
        <v>0</v>
      </c>
      <c r="B1" t="s">
        <v>1</v>
      </c>
    </row>
    <row r="2" spans="1:4" x14ac:dyDescent="0.35">
      <c r="A2" s="2" t="s">
        <v>2</v>
      </c>
      <c r="B2" t="s">
        <v>3</v>
      </c>
    </row>
    <row r="3" spans="1:4" x14ac:dyDescent="0.35">
      <c r="A3" s="2" t="s">
        <v>4</v>
      </c>
      <c r="B3" t="s">
        <v>5</v>
      </c>
    </row>
    <row r="4" spans="1:4" x14ac:dyDescent="0.35">
      <c r="A4" s="2" t="s">
        <v>6</v>
      </c>
      <c r="B4" t="s">
        <v>7</v>
      </c>
    </row>
    <row r="7" spans="1:4" x14ac:dyDescent="0.35">
      <c r="C7" s="6"/>
      <c r="D7" s="6"/>
    </row>
    <row r="8" spans="1:4" x14ac:dyDescent="0.35">
      <c r="A8" s="3"/>
      <c r="B8" s="3" t="s">
        <v>8</v>
      </c>
      <c r="C8" s="7"/>
      <c r="D8" s="7"/>
    </row>
    <row r="9" spans="1:4" x14ac:dyDescent="0.35">
      <c r="A9">
        <v>2010</v>
      </c>
      <c r="B9" s="5">
        <v>94.056744181851045</v>
      </c>
      <c r="C9" s="4"/>
      <c r="D9" s="4"/>
    </row>
    <row r="10" spans="1:4" x14ac:dyDescent="0.35">
      <c r="A10">
        <v>2011</v>
      </c>
      <c r="B10" s="5">
        <v>94.330102500273554</v>
      </c>
      <c r="C10" s="4"/>
      <c r="D10" s="4"/>
    </row>
    <row r="11" spans="1:4" x14ac:dyDescent="0.35">
      <c r="A11">
        <v>2012</v>
      </c>
      <c r="B11" s="5">
        <v>95.257038593050126</v>
      </c>
      <c r="C11" s="4"/>
      <c r="D11" s="4"/>
    </row>
    <row r="12" spans="1:4" x14ac:dyDescent="0.35">
      <c r="A12">
        <v>2013</v>
      </c>
      <c r="B12" s="5">
        <v>95.25477473010973</v>
      </c>
      <c r="C12" s="4"/>
      <c r="D12" s="4"/>
    </row>
    <row r="13" spans="1:4" x14ac:dyDescent="0.35">
      <c r="A13">
        <v>2014</v>
      </c>
      <c r="B13" s="5">
        <v>94.102176963984633</v>
      </c>
      <c r="C13" s="4"/>
      <c r="D13" s="4"/>
    </row>
    <row r="14" spans="1:4" x14ac:dyDescent="0.35">
      <c r="A14">
        <v>2015</v>
      </c>
      <c r="B14" s="5">
        <v>95.130040091652873</v>
      </c>
      <c r="C14" s="4"/>
      <c r="D14" s="4"/>
    </row>
    <row r="15" spans="1:4" x14ac:dyDescent="0.35">
      <c r="A15">
        <v>2016</v>
      </c>
      <c r="B15" s="5">
        <v>94.555439366493772</v>
      </c>
      <c r="C15" s="4"/>
      <c r="D15" s="4"/>
    </row>
    <row r="16" spans="1:4" x14ac:dyDescent="0.35">
      <c r="A16">
        <v>2017</v>
      </c>
      <c r="B16" s="5">
        <v>93.305306641051061</v>
      </c>
      <c r="C16" s="4"/>
      <c r="D16" s="4"/>
    </row>
    <row r="17" spans="1:4" x14ac:dyDescent="0.35">
      <c r="A17">
        <v>2018</v>
      </c>
      <c r="B17" s="5">
        <v>93.391065977174677</v>
      </c>
      <c r="C17" s="4"/>
      <c r="D17" s="4"/>
    </row>
    <row r="18" spans="1:4" x14ac:dyDescent="0.35">
      <c r="A18">
        <v>2019</v>
      </c>
      <c r="B18" s="5">
        <v>93.413334043077285</v>
      </c>
      <c r="C18" s="4"/>
      <c r="D18" s="4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K1" sqref="K1:K1048576"/>
    </sheetView>
  </sheetViews>
  <sheetFormatPr defaultRowHeight="14.5" x14ac:dyDescent="0.35"/>
  <cols>
    <col min="2" max="2" width="17.90625" customWidth="1"/>
  </cols>
  <sheetData>
    <row r="1" spans="1:3" x14ac:dyDescent="0.35">
      <c r="A1" s="1" t="s">
        <v>0</v>
      </c>
      <c r="B1" t="s">
        <v>82</v>
      </c>
    </row>
    <row r="2" spans="1:3" x14ac:dyDescent="0.35">
      <c r="A2" s="2" t="s">
        <v>2</v>
      </c>
      <c r="B2" t="s">
        <v>3</v>
      </c>
    </row>
    <row r="3" spans="1:3" x14ac:dyDescent="0.35">
      <c r="A3" s="2" t="s">
        <v>4</v>
      </c>
      <c r="B3" t="s">
        <v>50</v>
      </c>
    </row>
    <row r="4" spans="1:3" x14ac:dyDescent="0.35">
      <c r="A4" s="2" t="s">
        <v>6</v>
      </c>
      <c r="B4" t="s">
        <v>103</v>
      </c>
    </row>
    <row r="8" spans="1:3" x14ac:dyDescent="0.35">
      <c r="A8" s="3"/>
      <c r="B8" s="3" t="s">
        <v>79</v>
      </c>
      <c r="C8" s="3" t="s">
        <v>80</v>
      </c>
    </row>
    <row r="9" spans="1:3" x14ac:dyDescent="0.35">
      <c r="A9" t="s">
        <v>69</v>
      </c>
      <c r="B9" s="10">
        <v>10.9</v>
      </c>
      <c r="C9" s="10">
        <v>8.33</v>
      </c>
    </row>
    <row r="10" spans="1:3" x14ac:dyDescent="0.35">
      <c r="A10" t="s">
        <v>70</v>
      </c>
      <c r="B10" s="10">
        <v>37.26</v>
      </c>
      <c r="C10" s="10">
        <v>32.880000000000003</v>
      </c>
    </row>
    <row r="11" spans="1:3" x14ac:dyDescent="0.35">
      <c r="A11" t="s">
        <v>71</v>
      </c>
      <c r="B11" s="10">
        <v>44.24</v>
      </c>
      <c r="C11" s="10">
        <v>46.96</v>
      </c>
    </row>
    <row r="12" spans="1:3" x14ac:dyDescent="0.35">
      <c r="A12" t="s">
        <v>72</v>
      </c>
      <c r="B12" s="10">
        <v>7.6</v>
      </c>
      <c r="C12" s="10">
        <v>11.82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K1" sqref="K1:K1048576"/>
    </sheetView>
  </sheetViews>
  <sheetFormatPr defaultRowHeight="14.5" x14ac:dyDescent="0.35"/>
  <cols>
    <col min="2" max="2" width="17.08984375" customWidth="1"/>
  </cols>
  <sheetData>
    <row r="1" spans="1:3" x14ac:dyDescent="0.35">
      <c r="A1" s="1" t="s">
        <v>0</v>
      </c>
      <c r="B1" t="s">
        <v>83</v>
      </c>
    </row>
    <row r="2" spans="1:3" x14ac:dyDescent="0.35">
      <c r="A2" s="2" t="s">
        <v>2</v>
      </c>
      <c r="B2" t="s">
        <v>3</v>
      </c>
    </row>
    <row r="3" spans="1:3" x14ac:dyDescent="0.35">
      <c r="A3" s="2" t="s">
        <v>4</v>
      </c>
      <c r="B3" t="s">
        <v>50</v>
      </c>
    </row>
    <row r="4" spans="1:3" x14ac:dyDescent="0.35">
      <c r="A4" s="2" t="s">
        <v>6</v>
      </c>
      <c r="B4" t="s">
        <v>104</v>
      </c>
    </row>
    <row r="8" spans="1:3" x14ac:dyDescent="0.35">
      <c r="A8" s="3"/>
      <c r="B8" s="3" t="s">
        <v>79</v>
      </c>
      <c r="C8" s="3" t="s">
        <v>80</v>
      </c>
    </row>
    <row r="9" spans="1:3" x14ac:dyDescent="0.35">
      <c r="A9" t="s">
        <v>247</v>
      </c>
      <c r="B9">
        <v>7.96</v>
      </c>
      <c r="C9">
        <v>7.22</v>
      </c>
    </row>
    <row r="10" spans="1:3" x14ac:dyDescent="0.35">
      <c r="A10" t="s">
        <v>172</v>
      </c>
      <c r="B10">
        <v>11.05</v>
      </c>
      <c r="C10">
        <v>6.2</v>
      </c>
    </row>
    <row r="11" spans="1:3" x14ac:dyDescent="0.35">
      <c r="A11" t="s">
        <v>248</v>
      </c>
      <c r="B11">
        <v>12.06</v>
      </c>
      <c r="C11">
        <v>6.21</v>
      </c>
    </row>
    <row r="12" spans="1:3" x14ac:dyDescent="0.35">
      <c r="A12" t="s">
        <v>39</v>
      </c>
      <c r="B12">
        <v>10.57</v>
      </c>
      <c r="C12">
        <v>6.35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K1" sqref="K1:K1048576"/>
    </sheetView>
  </sheetViews>
  <sheetFormatPr defaultRowHeight="14.5" x14ac:dyDescent="0.35"/>
  <cols>
    <col min="2" max="2" width="16.26953125" customWidth="1"/>
    <col min="3" max="3" width="10.453125" customWidth="1"/>
  </cols>
  <sheetData>
    <row r="1" spans="1:4" x14ac:dyDescent="0.35">
      <c r="A1" s="1" t="s">
        <v>0</v>
      </c>
      <c r="B1" t="s">
        <v>84</v>
      </c>
    </row>
    <row r="2" spans="1:4" x14ac:dyDescent="0.35">
      <c r="A2" s="2" t="s">
        <v>2</v>
      </c>
      <c r="B2" t="s">
        <v>85</v>
      </c>
    </row>
    <row r="3" spans="1:4" x14ac:dyDescent="0.35">
      <c r="A3" s="2" t="s">
        <v>4</v>
      </c>
      <c r="B3" t="s">
        <v>28</v>
      </c>
    </row>
    <row r="4" spans="1:4" x14ac:dyDescent="0.35">
      <c r="A4" s="2" t="s">
        <v>6</v>
      </c>
      <c r="B4" t="s">
        <v>86</v>
      </c>
    </row>
    <row r="8" spans="1:4" x14ac:dyDescent="0.35">
      <c r="A8" s="8"/>
      <c r="B8" s="3" t="s">
        <v>87</v>
      </c>
      <c r="C8" s="3" t="s">
        <v>88</v>
      </c>
      <c r="D8" s="3" t="s">
        <v>34</v>
      </c>
    </row>
    <row r="9" spans="1:4" x14ac:dyDescent="0.35">
      <c r="A9" s="6">
        <v>2017</v>
      </c>
      <c r="B9" s="31">
        <v>11847.58</v>
      </c>
      <c r="C9" s="31">
        <v>5684.15</v>
      </c>
      <c r="D9" s="31">
        <v>5887.45</v>
      </c>
    </row>
    <row r="10" spans="1:4" x14ac:dyDescent="0.35">
      <c r="A10" s="6">
        <v>2018</v>
      </c>
      <c r="B10" s="31">
        <v>14130.2</v>
      </c>
      <c r="C10" s="31">
        <v>5920.62</v>
      </c>
      <c r="D10" s="31">
        <v>6245.8</v>
      </c>
    </row>
    <row r="11" spans="1:4" x14ac:dyDescent="0.35">
      <c r="A11" s="6">
        <v>2019</v>
      </c>
      <c r="B11" s="31">
        <v>12945.34</v>
      </c>
      <c r="C11" s="31">
        <v>5820.68</v>
      </c>
      <c r="D11" s="31">
        <v>6013.91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K1" sqref="K1:K1048576"/>
    </sheetView>
  </sheetViews>
  <sheetFormatPr defaultRowHeight="14.5" x14ac:dyDescent="0.35"/>
  <cols>
    <col min="2" max="2" width="23.453125" customWidth="1"/>
    <col min="3" max="3" width="22.6328125" bestFit="1" customWidth="1"/>
    <col min="4" max="4" width="23" bestFit="1" customWidth="1"/>
    <col min="5" max="5" width="22.6328125" bestFit="1" customWidth="1"/>
  </cols>
  <sheetData>
    <row r="1" spans="1:5" x14ac:dyDescent="0.35">
      <c r="A1" s="1" t="s">
        <v>0</v>
      </c>
      <c r="B1" t="s">
        <v>89</v>
      </c>
    </row>
    <row r="2" spans="1:5" x14ac:dyDescent="0.35">
      <c r="A2" s="2" t="s">
        <v>2</v>
      </c>
      <c r="B2" t="s">
        <v>3</v>
      </c>
    </row>
    <row r="3" spans="1:5" x14ac:dyDescent="0.35">
      <c r="A3" s="2" t="s">
        <v>4</v>
      </c>
      <c r="B3" t="s">
        <v>28</v>
      </c>
    </row>
    <row r="4" spans="1:5" x14ac:dyDescent="0.35">
      <c r="A4" s="2" t="s">
        <v>6</v>
      </c>
      <c r="B4" t="s">
        <v>90</v>
      </c>
    </row>
    <row r="7" spans="1:5" x14ac:dyDescent="0.35">
      <c r="B7" s="45" t="s">
        <v>91</v>
      </c>
      <c r="C7" s="45"/>
      <c r="D7" s="45" t="s">
        <v>94</v>
      </c>
      <c r="E7" s="45"/>
    </row>
    <row r="8" spans="1:5" x14ac:dyDescent="0.35">
      <c r="A8" s="8"/>
      <c r="B8" s="3" t="s">
        <v>92</v>
      </c>
      <c r="C8" s="3" t="s">
        <v>93</v>
      </c>
      <c r="D8" s="3" t="s">
        <v>92</v>
      </c>
      <c r="E8" s="3" t="s">
        <v>93</v>
      </c>
    </row>
    <row r="9" spans="1:5" x14ac:dyDescent="0.35">
      <c r="A9">
        <v>2017</v>
      </c>
      <c r="B9" s="10">
        <v>382.25486000000001</v>
      </c>
      <c r="C9" s="10">
        <v>524.29106000000002</v>
      </c>
      <c r="D9" s="10">
        <v>333.77298000000002</v>
      </c>
      <c r="E9" s="10">
        <v>412.97262999999998</v>
      </c>
    </row>
    <row r="10" spans="1:5" x14ac:dyDescent="0.35">
      <c r="A10">
        <v>2018</v>
      </c>
      <c r="B10" s="10">
        <v>351.22026</v>
      </c>
      <c r="C10" s="10">
        <v>515.19870000000003</v>
      </c>
      <c r="D10" s="10">
        <v>304.41199</v>
      </c>
      <c r="E10" s="10">
        <v>375.76316000000003</v>
      </c>
    </row>
    <row r="11" spans="1:5" x14ac:dyDescent="0.35">
      <c r="A11">
        <v>2019</v>
      </c>
      <c r="B11" s="10">
        <v>355.07445000000001</v>
      </c>
      <c r="C11" s="10">
        <v>494.92923000000002</v>
      </c>
      <c r="D11" s="10">
        <v>309.67097000000001</v>
      </c>
      <c r="E11" s="10">
        <v>378.26999000000001</v>
      </c>
    </row>
  </sheetData>
  <mergeCells count="2">
    <mergeCell ref="B7:C7"/>
    <mergeCell ref="D7:E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"/>
  <sheetViews>
    <sheetView topLeftCell="A109" workbookViewId="0">
      <selection activeCell="K28" sqref="K28"/>
    </sheetView>
  </sheetViews>
  <sheetFormatPr defaultRowHeight="14.5" x14ac:dyDescent="0.35"/>
  <sheetData>
    <row r="1" spans="1:5" x14ac:dyDescent="0.35">
      <c r="A1" s="1" t="s">
        <v>0</v>
      </c>
      <c r="B1" t="s">
        <v>95</v>
      </c>
    </row>
    <row r="2" spans="1:5" x14ac:dyDescent="0.35">
      <c r="A2" s="2" t="s">
        <v>2</v>
      </c>
      <c r="B2" t="s">
        <v>3</v>
      </c>
    </row>
    <row r="3" spans="1:5" x14ac:dyDescent="0.35">
      <c r="A3" s="2" t="s">
        <v>4</v>
      </c>
      <c r="B3" t="s">
        <v>28</v>
      </c>
    </row>
    <row r="4" spans="1:5" x14ac:dyDescent="0.35">
      <c r="A4" s="2" t="s">
        <v>6</v>
      </c>
      <c r="B4" t="s">
        <v>96</v>
      </c>
    </row>
    <row r="7" spans="1:5" x14ac:dyDescent="0.35">
      <c r="A7" s="8"/>
      <c r="B7" s="8" t="s">
        <v>14</v>
      </c>
      <c r="C7" s="8" t="s">
        <v>15</v>
      </c>
      <c r="D7" s="8" t="s">
        <v>16</v>
      </c>
      <c r="E7" s="8" t="s">
        <v>105</v>
      </c>
    </row>
    <row r="8" spans="1:5" x14ac:dyDescent="0.35">
      <c r="A8">
        <v>2012</v>
      </c>
      <c r="B8" s="10">
        <v>77.344080000000005</v>
      </c>
      <c r="C8" s="10">
        <v>69.849959999999996</v>
      </c>
      <c r="D8" s="10">
        <v>58.14873</v>
      </c>
      <c r="E8" s="10">
        <v>46.234830000000002</v>
      </c>
    </row>
    <row r="9" spans="1:5" x14ac:dyDescent="0.35">
      <c r="A9">
        <v>2013</v>
      </c>
      <c r="B9" s="10">
        <v>78.261390000000006</v>
      </c>
      <c r="C9" s="10">
        <v>70.800120000000007</v>
      </c>
      <c r="D9" s="10">
        <v>59.68206</v>
      </c>
      <c r="E9" s="10">
        <v>46.594160000000002</v>
      </c>
    </row>
    <row r="10" spans="1:5" x14ac:dyDescent="0.35">
      <c r="A10">
        <v>2014</v>
      </c>
      <c r="B10" s="10">
        <v>77.978290000000001</v>
      </c>
      <c r="C10" s="10">
        <v>70.091239999999999</v>
      </c>
      <c r="D10" s="10">
        <v>59.746969999999997</v>
      </c>
      <c r="E10" s="10">
        <v>45.859850000000002</v>
      </c>
    </row>
    <row r="11" spans="1:5" x14ac:dyDescent="0.35">
      <c r="A11">
        <v>2015</v>
      </c>
      <c r="B11" s="10">
        <v>77.799620000000004</v>
      </c>
      <c r="C11" s="10">
        <v>68.817689999999999</v>
      </c>
      <c r="D11" s="10">
        <v>57.51182</v>
      </c>
      <c r="E11" s="10">
        <v>43.818060000000003</v>
      </c>
    </row>
    <row r="12" spans="1:5" x14ac:dyDescent="0.35">
      <c r="A12">
        <v>2016</v>
      </c>
      <c r="B12" s="10">
        <v>76.799040000000005</v>
      </c>
      <c r="C12" s="10">
        <v>67.267930000000007</v>
      </c>
      <c r="D12" s="10">
        <v>56.201439999999998</v>
      </c>
      <c r="E12" s="10">
        <v>41.80939</v>
      </c>
    </row>
    <row r="13" spans="1:5" x14ac:dyDescent="0.35">
      <c r="A13">
        <v>2017</v>
      </c>
      <c r="B13" s="10">
        <v>76.063239999999993</v>
      </c>
      <c r="C13" s="10">
        <v>66.200649999999996</v>
      </c>
      <c r="D13" s="10">
        <v>55.087009999999999</v>
      </c>
      <c r="E13" s="10">
        <v>40.206710000000001</v>
      </c>
    </row>
    <row r="14" spans="1:5" x14ac:dyDescent="0.35">
      <c r="A14">
        <v>2018</v>
      </c>
      <c r="B14" s="10">
        <v>77.387249999999995</v>
      </c>
      <c r="C14" s="10">
        <v>68.499989999999997</v>
      </c>
      <c r="D14" s="10">
        <v>56.811210000000003</v>
      </c>
      <c r="E14" s="10">
        <v>41.607030000000002</v>
      </c>
    </row>
    <row r="15" spans="1:5" x14ac:dyDescent="0.35">
      <c r="A15">
        <v>2019</v>
      </c>
      <c r="B15" s="10">
        <v>78.257480000000001</v>
      </c>
      <c r="C15" s="10">
        <v>69.017420000000001</v>
      </c>
      <c r="D15" s="10">
        <v>57.011119999999998</v>
      </c>
      <c r="E15" s="10">
        <v>41.77637</v>
      </c>
    </row>
    <row r="19" spans="1:5" x14ac:dyDescent="0.35">
      <c r="A19" s="1" t="s">
        <v>0</v>
      </c>
      <c r="B19" t="s">
        <v>97</v>
      </c>
    </row>
    <row r="20" spans="1:5" x14ac:dyDescent="0.35">
      <c r="A20" s="2" t="s">
        <v>2</v>
      </c>
      <c r="B20" t="s">
        <v>3</v>
      </c>
    </row>
    <row r="21" spans="1:5" x14ac:dyDescent="0.35">
      <c r="A21" s="2" t="s">
        <v>4</v>
      </c>
      <c r="B21" t="s">
        <v>28</v>
      </c>
    </row>
    <row r="22" spans="1:5" x14ac:dyDescent="0.35">
      <c r="A22" s="2" t="s">
        <v>6</v>
      </c>
      <c r="B22" t="s">
        <v>96</v>
      </c>
    </row>
    <row r="25" spans="1:5" x14ac:dyDescent="0.35">
      <c r="A25" s="8"/>
      <c r="B25" s="8" t="s">
        <v>98</v>
      </c>
      <c r="C25" s="8" t="s">
        <v>99</v>
      </c>
      <c r="D25" s="8" t="s">
        <v>100</v>
      </c>
      <c r="E25" s="8" t="s">
        <v>101</v>
      </c>
    </row>
    <row r="26" spans="1:5" x14ac:dyDescent="0.35">
      <c r="A26" s="6">
        <v>2012</v>
      </c>
      <c r="B26" s="10">
        <v>64.496646299999995</v>
      </c>
      <c r="C26" s="10">
        <v>63.424351399999999</v>
      </c>
      <c r="D26" s="10">
        <v>66.949111099999996</v>
      </c>
      <c r="E26" s="10">
        <v>62.741547599999997</v>
      </c>
    </row>
    <row r="27" spans="1:5" x14ac:dyDescent="0.35">
      <c r="A27" s="6">
        <v>2013</v>
      </c>
      <c r="B27" s="10">
        <v>67.546159700000004</v>
      </c>
      <c r="C27" s="10">
        <v>64.849790600000006</v>
      </c>
      <c r="D27" s="10">
        <v>69.533011400000007</v>
      </c>
      <c r="E27" s="10">
        <v>63.3658717</v>
      </c>
    </row>
    <row r="28" spans="1:5" x14ac:dyDescent="0.35">
      <c r="A28" s="6">
        <v>2014</v>
      </c>
      <c r="B28" s="10">
        <v>66.662504799999994</v>
      </c>
      <c r="C28" s="10">
        <v>64.923049599999999</v>
      </c>
      <c r="D28" s="10">
        <v>69.739435799999995</v>
      </c>
      <c r="E28" s="10">
        <v>63.895834000000001</v>
      </c>
    </row>
    <row r="29" spans="1:5" x14ac:dyDescent="0.35">
      <c r="A29" s="6">
        <v>2015</v>
      </c>
      <c r="B29" s="10">
        <v>65.791192699999996</v>
      </c>
      <c r="C29" s="10">
        <v>63.314015300000001</v>
      </c>
      <c r="D29" s="10">
        <v>69.139462100000003</v>
      </c>
      <c r="E29" s="10">
        <v>62.937699000000002</v>
      </c>
    </row>
    <row r="30" spans="1:5" x14ac:dyDescent="0.35">
      <c r="A30" s="6">
        <v>2016</v>
      </c>
      <c r="B30" s="10">
        <v>63.073135200000003</v>
      </c>
      <c r="C30" s="10">
        <v>62.557845100000002</v>
      </c>
      <c r="D30" s="10">
        <v>67.459470100000004</v>
      </c>
      <c r="E30" s="10">
        <v>62.7207778</v>
      </c>
    </row>
    <row r="31" spans="1:5" x14ac:dyDescent="0.35">
      <c r="A31" s="6">
        <v>2017</v>
      </c>
      <c r="B31" s="10">
        <v>63.342576700000002</v>
      </c>
      <c r="C31" s="10">
        <v>61.364136700000003</v>
      </c>
      <c r="D31" s="10">
        <v>66.280118400000006</v>
      </c>
      <c r="E31" s="10">
        <v>61.615628399999999</v>
      </c>
    </row>
    <row r="32" spans="1:5" x14ac:dyDescent="0.35">
      <c r="A32" s="6">
        <v>2018</v>
      </c>
      <c r="B32" s="10">
        <v>64.296277599999996</v>
      </c>
      <c r="C32" s="10">
        <v>63.227974400000001</v>
      </c>
      <c r="D32" s="10">
        <v>68.781052200000005</v>
      </c>
      <c r="E32" s="10">
        <v>62.750995199999998</v>
      </c>
    </row>
    <row r="33" spans="1:5" x14ac:dyDescent="0.35">
      <c r="A33" s="6">
        <v>2019</v>
      </c>
      <c r="B33" s="10">
        <v>64.073396099999997</v>
      </c>
      <c r="C33" s="10">
        <v>63.883167200000003</v>
      </c>
      <c r="D33" s="10">
        <v>69.087670500000002</v>
      </c>
      <c r="E33" s="10">
        <v>63.414040499999999</v>
      </c>
    </row>
    <row r="37" spans="1:5" x14ac:dyDescent="0.35">
      <c r="A37" s="1" t="s">
        <v>0</v>
      </c>
      <c r="B37" t="s">
        <v>114</v>
      </c>
    </row>
    <row r="38" spans="1:5" x14ac:dyDescent="0.35">
      <c r="A38" s="2" t="s">
        <v>2</v>
      </c>
      <c r="B38" t="s">
        <v>3</v>
      </c>
    </row>
    <row r="39" spans="1:5" x14ac:dyDescent="0.35">
      <c r="A39" s="2" t="s">
        <v>4</v>
      </c>
      <c r="B39" t="s">
        <v>115</v>
      </c>
    </row>
    <row r="40" spans="1:5" x14ac:dyDescent="0.35">
      <c r="A40" s="2" t="s">
        <v>6</v>
      </c>
    </row>
    <row r="43" spans="1:5" x14ac:dyDescent="0.35">
      <c r="A43" s="8"/>
      <c r="B43" s="8" t="s">
        <v>69</v>
      </c>
      <c r="C43" s="8" t="s">
        <v>70</v>
      </c>
      <c r="D43" s="8" t="s">
        <v>71</v>
      </c>
      <c r="E43" s="8" t="s">
        <v>72</v>
      </c>
    </row>
    <row r="44" spans="1:5" x14ac:dyDescent="0.35">
      <c r="A44" s="6">
        <v>2012</v>
      </c>
      <c r="B44" s="10">
        <v>53.925127199999999</v>
      </c>
      <c r="C44" s="10">
        <v>66.512324800000002</v>
      </c>
      <c r="D44" s="10">
        <v>70.053895100000005</v>
      </c>
      <c r="E44" s="10">
        <v>68.497176100000004</v>
      </c>
    </row>
    <row r="45" spans="1:5" x14ac:dyDescent="0.35">
      <c r="A45" s="6">
        <v>2013</v>
      </c>
      <c r="B45" s="10">
        <v>53.324776900000003</v>
      </c>
      <c r="C45" s="10">
        <v>68.704270699999995</v>
      </c>
      <c r="D45" s="10">
        <v>71.765713899999994</v>
      </c>
      <c r="E45" s="10">
        <v>69.991129200000003</v>
      </c>
    </row>
    <row r="46" spans="1:5" x14ac:dyDescent="0.35">
      <c r="A46" s="6">
        <v>2014</v>
      </c>
      <c r="B46" s="10">
        <v>54.128997400000003</v>
      </c>
      <c r="C46" s="10">
        <v>67.375593499999994</v>
      </c>
      <c r="D46" s="10">
        <v>71.626111100000003</v>
      </c>
      <c r="E46" s="10">
        <v>70.331212100000002</v>
      </c>
    </row>
    <row r="47" spans="1:5" x14ac:dyDescent="0.35">
      <c r="A47" s="6">
        <v>2015</v>
      </c>
      <c r="B47" s="10">
        <v>51.9306135</v>
      </c>
      <c r="C47" s="10">
        <v>66.094192100000001</v>
      </c>
      <c r="D47" s="10">
        <v>70.068247900000003</v>
      </c>
      <c r="E47" s="10">
        <v>69.700941599999993</v>
      </c>
    </row>
    <row r="48" spans="1:5" x14ac:dyDescent="0.35">
      <c r="A48" s="6">
        <v>2016</v>
      </c>
      <c r="B48" s="10">
        <v>51.470016399999999</v>
      </c>
      <c r="C48" s="10">
        <v>65.055009299999995</v>
      </c>
      <c r="D48" s="10">
        <v>68.928843700000002</v>
      </c>
      <c r="E48" s="10">
        <v>67.744895400000004</v>
      </c>
    </row>
    <row r="49" spans="1:6" x14ac:dyDescent="0.35">
      <c r="A49" s="6">
        <v>2017</v>
      </c>
      <c r="B49" s="10">
        <v>50.035872500000004</v>
      </c>
      <c r="C49" s="10">
        <v>63.692393500000001</v>
      </c>
      <c r="D49" s="10">
        <v>67.662678200000002</v>
      </c>
      <c r="E49" s="10">
        <v>66.916331200000002</v>
      </c>
    </row>
    <row r="50" spans="1:6" x14ac:dyDescent="0.35">
      <c r="A50" s="6">
        <v>2018</v>
      </c>
      <c r="B50" s="10">
        <v>49.888768300000002</v>
      </c>
      <c r="C50" s="10">
        <v>65.575288599999993</v>
      </c>
      <c r="D50" s="10">
        <v>70.040824499999999</v>
      </c>
      <c r="E50" s="10">
        <v>67.311205700000002</v>
      </c>
    </row>
    <row r="51" spans="1:6" x14ac:dyDescent="0.35">
      <c r="A51" s="6">
        <v>2019</v>
      </c>
      <c r="B51" s="10">
        <v>50.488351700000003</v>
      </c>
      <c r="C51" s="10">
        <v>65.2643621</v>
      </c>
      <c r="D51" s="10">
        <v>70.430503900000005</v>
      </c>
      <c r="E51" s="10">
        <v>67.551893199999995</v>
      </c>
    </row>
    <row r="55" spans="1:6" x14ac:dyDescent="0.35">
      <c r="A55" s="1" t="s">
        <v>0</v>
      </c>
      <c r="B55" t="s">
        <v>114</v>
      </c>
    </row>
    <row r="56" spans="1:6" x14ac:dyDescent="0.35">
      <c r="A56" s="2" t="s">
        <v>2</v>
      </c>
      <c r="B56" t="s">
        <v>3</v>
      </c>
    </row>
    <row r="57" spans="1:6" x14ac:dyDescent="0.35">
      <c r="A57" s="2" t="s">
        <v>4</v>
      </c>
      <c r="B57" t="s">
        <v>115</v>
      </c>
    </row>
    <row r="58" spans="1:6" x14ac:dyDescent="0.35">
      <c r="A58" s="2" t="s">
        <v>6</v>
      </c>
    </row>
    <row r="59" spans="1:6" x14ac:dyDescent="0.35">
      <c r="A59" s="2"/>
    </row>
    <row r="60" spans="1:6" x14ac:dyDescent="0.35">
      <c r="A60" s="2"/>
    </row>
    <row r="61" spans="1:6" x14ac:dyDescent="0.35">
      <c r="A61" s="8"/>
      <c r="B61" s="8" t="s">
        <v>69</v>
      </c>
      <c r="C61" s="8" t="s">
        <v>70</v>
      </c>
      <c r="D61" s="8" t="s">
        <v>71</v>
      </c>
      <c r="E61" s="8" t="s">
        <v>106</v>
      </c>
      <c r="F61" s="8" t="s">
        <v>107</v>
      </c>
    </row>
    <row r="62" spans="1:6" x14ac:dyDescent="0.35">
      <c r="A62" s="6">
        <v>2012</v>
      </c>
      <c r="B62" s="10">
        <v>50.099474499999999</v>
      </c>
      <c r="C62" s="10">
        <v>63.885753399999999</v>
      </c>
      <c r="D62" s="10">
        <v>68.281354800000003</v>
      </c>
      <c r="E62" s="10">
        <v>70.489925400000004</v>
      </c>
      <c r="F62" s="10">
        <v>69.3232979</v>
      </c>
    </row>
    <row r="63" spans="1:6" x14ac:dyDescent="0.35">
      <c r="A63" s="6">
        <v>2013</v>
      </c>
      <c r="B63" s="10">
        <v>48.667215300000002</v>
      </c>
      <c r="C63" s="10">
        <v>65.736315000000005</v>
      </c>
      <c r="D63" s="10">
        <v>70.771012299999995</v>
      </c>
      <c r="E63" s="10">
        <v>71.6943737</v>
      </c>
      <c r="F63" s="10">
        <v>70.179993899999999</v>
      </c>
    </row>
    <row r="64" spans="1:6" x14ac:dyDescent="0.35">
      <c r="A64" s="6">
        <v>2014</v>
      </c>
      <c r="B64" s="10">
        <v>49.738925000000002</v>
      </c>
      <c r="C64" s="10">
        <v>64.434321999999995</v>
      </c>
      <c r="D64" s="10">
        <v>70.049602100000001</v>
      </c>
      <c r="E64" s="10">
        <v>71.908218000000005</v>
      </c>
      <c r="F64" s="10">
        <v>70.187742900000003</v>
      </c>
    </row>
    <row r="65" spans="1:6" x14ac:dyDescent="0.35">
      <c r="A65" s="6">
        <v>2015</v>
      </c>
      <c r="B65" s="10">
        <v>47.069484199999998</v>
      </c>
      <c r="C65" s="10">
        <v>63.017913499999999</v>
      </c>
      <c r="D65" s="10">
        <v>68.469020900000004</v>
      </c>
      <c r="E65" s="10">
        <v>70.512787799999998</v>
      </c>
      <c r="F65" s="10">
        <v>69.5288769</v>
      </c>
    </row>
    <row r="66" spans="1:6" x14ac:dyDescent="0.35">
      <c r="A66" s="6">
        <v>2016</v>
      </c>
      <c r="B66" s="10">
        <v>47.073055099999998</v>
      </c>
      <c r="C66" s="10">
        <v>61.818963400000001</v>
      </c>
      <c r="D66" s="10">
        <v>67.498479399999994</v>
      </c>
      <c r="E66" s="10">
        <v>69.172101600000005</v>
      </c>
      <c r="F66" s="10">
        <v>67.6264307</v>
      </c>
    </row>
    <row r="67" spans="1:6" x14ac:dyDescent="0.35">
      <c r="A67" s="6">
        <v>2017</v>
      </c>
      <c r="B67" s="10">
        <v>44.963729299999997</v>
      </c>
      <c r="C67" s="10">
        <v>60.543934499999999</v>
      </c>
      <c r="D67" s="10">
        <v>66.173222699999997</v>
      </c>
      <c r="E67" s="10">
        <v>67.685876199999996</v>
      </c>
      <c r="F67" s="10">
        <v>66.926166899999998</v>
      </c>
    </row>
    <row r="68" spans="1:6" x14ac:dyDescent="0.35">
      <c r="A68" s="6">
        <v>2018</v>
      </c>
      <c r="B68" s="10">
        <v>45.199524500000003</v>
      </c>
      <c r="C68" s="10">
        <v>61.2414001</v>
      </c>
      <c r="D68" s="10">
        <v>68.552713800000006</v>
      </c>
      <c r="E68" s="10">
        <v>70.233745900000002</v>
      </c>
      <c r="F68" s="10">
        <v>67.478228000000001</v>
      </c>
    </row>
    <row r="69" spans="1:6" x14ac:dyDescent="0.35">
      <c r="A69" s="6">
        <v>2019</v>
      </c>
      <c r="B69" s="10">
        <v>45.291645199999998</v>
      </c>
      <c r="C69" s="10">
        <v>61.255426399999997</v>
      </c>
      <c r="D69" s="10">
        <v>68.556901199999999</v>
      </c>
      <c r="E69" s="10">
        <v>70.779352099999997</v>
      </c>
      <c r="F69" s="10">
        <v>67.791021700000002</v>
      </c>
    </row>
    <row r="70" spans="1:6" x14ac:dyDescent="0.35">
      <c r="A70" s="2"/>
    </row>
    <row r="73" spans="1:6" x14ac:dyDescent="0.35">
      <c r="A73" s="1" t="s">
        <v>0</v>
      </c>
      <c r="B73" t="s">
        <v>109</v>
      </c>
    </row>
    <row r="74" spans="1:6" x14ac:dyDescent="0.35">
      <c r="A74" s="2" t="s">
        <v>2</v>
      </c>
      <c r="B74" t="s">
        <v>3</v>
      </c>
    </row>
    <row r="75" spans="1:6" x14ac:dyDescent="0.35">
      <c r="A75" s="2" t="s">
        <v>4</v>
      </c>
      <c r="B75" t="s">
        <v>108</v>
      </c>
    </row>
    <row r="76" spans="1:6" x14ac:dyDescent="0.35">
      <c r="A76" s="2" t="s">
        <v>6</v>
      </c>
      <c r="B76" t="s">
        <v>110</v>
      </c>
    </row>
    <row r="79" spans="1:6" x14ac:dyDescent="0.35">
      <c r="A79" s="8"/>
      <c r="B79" s="8" t="s">
        <v>69</v>
      </c>
      <c r="C79" s="8" t="s">
        <v>70</v>
      </c>
      <c r="D79" s="8" t="s">
        <v>71</v>
      </c>
      <c r="E79" s="8" t="s">
        <v>106</v>
      </c>
      <c r="F79" s="8" t="s">
        <v>107</v>
      </c>
    </row>
    <row r="80" spans="1:6" x14ac:dyDescent="0.35">
      <c r="A80" s="6">
        <v>2012</v>
      </c>
      <c r="B80" s="10">
        <v>17.44051</v>
      </c>
      <c r="C80" s="10">
        <v>30.146750000000001</v>
      </c>
      <c r="D80" s="10">
        <v>25.101569999999999</v>
      </c>
      <c r="E80" s="10">
        <v>15.106540000000001</v>
      </c>
      <c r="F80" s="10">
        <v>12.20463</v>
      </c>
    </row>
    <row r="81" spans="1:6" x14ac:dyDescent="0.35">
      <c r="A81" s="6">
        <v>2013</v>
      </c>
      <c r="B81" s="10">
        <v>15.01582</v>
      </c>
      <c r="C81" s="10">
        <v>29.647130000000001</v>
      </c>
      <c r="D81" s="10">
        <v>26.494969999999999</v>
      </c>
      <c r="E81" s="10">
        <v>16.57788</v>
      </c>
      <c r="F81" s="10">
        <v>12.264189999999999</v>
      </c>
    </row>
    <row r="82" spans="1:6" x14ac:dyDescent="0.35">
      <c r="A82" s="6">
        <v>2014</v>
      </c>
      <c r="B82" s="10">
        <v>12.96519</v>
      </c>
      <c r="C82" s="10">
        <v>27.55724</v>
      </c>
      <c r="D82" s="10">
        <v>26.617989999999999</v>
      </c>
      <c r="E82" s="10">
        <v>18.267530000000001</v>
      </c>
      <c r="F82" s="10">
        <v>14.59205</v>
      </c>
    </row>
    <row r="83" spans="1:6" x14ac:dyDescent="0.35">
      <c r="A83" s="6">
        <v>2015</v>
      </c>
      <c r="B83" s="10">
        <v>11.304679999999999</v>
      </c>
      <c r="C83" s="10">
        <v>25.35707</v>
      </c>
      <c r="D83" s="10">
        <v>26.81419</v>
      </c>
      <c r="E83" s="10">
        <v>19.720749999999999</v>
      </c>
      <c r="F83" s="10">
        <v>16.8033</v>
      </c>
    </row>
    <row r="84" spans="1:6" x14ac:dyDescent="0.35">
      <c r="A84" s="6">
        <v>2016</v>
      </c>
      <c r="B84" s="10">
        <v>11.11974</v>
      </c>
      <c r="C84" s="10">
        <v>24.818429999999999</v>
      </c>
      <c r="D84" s="10">
        <v>27.238119999999999</v>
      </c>
      <c r="E84" s="10">
        <v>20.592690000000001</v>
      </c>
      <c r="F84" s="10">
        <v>16.231020000000001</v>
      </c>
    </row>
    <row r="85" spans="1:6" x14ac:dyDescent="0.35">
      <c r="A85" s="6">
        <v>2017</v>
      </c>
      <c r="B85" s="10">
        <v>9.6506399999999992</v>
      </c>
      <c r="C85" s="10">
        <v>24.441089999999999</v>
      </c>
      <c r="D85" s="10">
        <v>27.12602</v>
      </c>
      <c r="E85" s="10">
        <v>22.032920000000001</v>
      </c>
      <c r="F85" s="10">
        <v>16.74934</v>
      </c>
    </row>
    <row r="86" spans="1:6" x14ac:dyDescent="0.35">
      <c r="A86" s="6">
        <v>2018</v>
      </c>
      <c r="B86" s="10">
        <v>9.0755300000000005</v>
      </c>
      <c r="C86" s="10">
        <v>23.963529999999999</v>
      </c>
      <c r="D86" s="10">
        <v>29.936879999999999</v>
      </c>
      <c r="E86" s="10">
        <v>25.234110000000001</v>
      </c>
      <c r="F86" s="10">
        <v>11.78994</v>
      </c>
    </row>
    <row r="87" spans="1:6" x14ac:dyDescent="0.35">
      <c r="A87" s="6">
        <v>2019</v>
      </c>
      <c r="B87" s="10">
        <v>7.9929199999999998</v>
      </c>
      <c r="C87" s="10">
        <v>23.55809</v>
      </c>
      <c r="D87" s="10">
        <v>30.26538</v>
      </c>
      <c r="E87" s="10">
        <v>26.573619999999998</v>
      </c>
      <c r="F87" s="10">
        <v>11.60999</v>
      </c>
    </row>
    <row r="88" spans="1:6" x14ac:dyDescent="0.35">
      <c r="A88" s="6"/>
    </row>
    <row r="91" spans="1:6" x14ac:dyDescent="0.35">
      <c r="A91" s="1" t="s">
        <v>0</v>
      </c>
      <c r="B91" t="s">
        <v>111</v>
      </c>
    </row>
    <row r="92" spans="1:6" x14ac:dyDescent="0.35">
      <c r="A92" s="2" t="s">
        <v>2</v>
      </c>
      <c r="B92" t="s">
        <v>3</v>
      </c>
    </row>
    <row r="93" spans="1:6" x14ac:dyDescent="0.35">
      <c r="A93" s="2" t="s">
        <v>4</v>
      </c>
      <c r="B93" t="s">
        <v>13</v>
      </c>
    </row>
    <row r="94" spans="1:6" x14ac:dyDescent="0.35">
      <c r="A94" s="2" t="s">
        <v>6</v>
      </c>
      <c r="B94" t="s">
        <v>110</v>
      </c>
    </row>
    <row r="97" spans="1:6" x14ac:dyDescent="0.35">
      <c r="A97" s="8"/>
      <c r="B97" s="8" t="s">
        <v>30</v>
      </c>
      <c r="C97" s="8" t="s">
        <v>31</v>
      </c>
      <c r="D97" s="8" t="s">
        <v>29</v>
      </c>
      <c r="E97" s="8" t="s">
        <v>58</v>
      </c>
      <c r="F97" s="8" t="s">
        <v>59</v>
      </c>
    </row>
    <row r="98" spans="1:6" x14ac:dyDescent="0.35">
      <c r="A98" s="6">
        <v>2012</v>
      </c>
      <c r="B98" s="10">
        <v>397.83184999999997</v>
      </c>
      <c r="C98" s="10">
        <v>366.37779999999998</v>
      </c>
      <c r="D98" s="10">
        <v>462.18570999999997</v>
      </c>
      <c r="E98" s="10">
        <v>255.30605</v>
      </c>
      <c r="F98" s="10">
        <v>314.98971999999998</v>
      </c>
    </row>
    <row r="99" spans="1:6" x14ac:dyDescent="0.35">
      <c r="A99" s="6">
        <v>2013</v>
      </c>
      <c r="B99" s="10">
        <v>414.01956000000001</v>
      </c>
      <c r="C99" s="10">
        <v>363.80945000000003</v>
      </c>
      <c r="D99" s="10">
        <v>469.98182000000003</v>
      </c>
      <c r="E99" s="10">
        <v>263.96564000000001</v>
      </c>
      <c r="F99" s="10">
        <v>330.66343000000001</v>
      </c>
    </row>
    <row r="100" spans="1:6" x14ac:dyDescent="0.35">
      <c r="A100" s="6">
        <v>2014</v>
      </c>
      <c r="B100" s="10">
        <v>440.55187000000001</v>
      </c>
      <c r="C100" s="10">
        <v>389.27026000000001</v>
      </c>
      <c r="D100" s="10">
        <v>506.33758999999998</v>
      </c>
      <c r="E100" s="10">
        <v>278.04345999999998</v>
      </c>
      <c r="F100" s="10">
        <v>348.87112000000002</v>
      </c>
    </row>
    <row r="101" spans="1:6" x14ac:dyDescent="0.35">
      <c r="A101" s="6">
        <v>2015</v>
      </c>
      <c r="B101" s="10">
        <v>459.77596999999997</v>
      </c>
      <c r="C101" s="10">
        <v>388.87297999999998</v>
      </c>
      <c r="D101" s="10">
        <v>526.87518</v>
      </c>
      <c r="E101" s="10">
        <v>295.25810999999999</v>
      </c>
      <c r="F101" s="10">
        <v>369.39102000000003</v>
      </c>
    </row>
    <row r="102" spans="1:6" x14ac:dyDescent="0.35">
      <c r="A102" s="6">
        <v>2016</v>
      </c>
      <c r="B102" s="10">
        <v>454.48912000000001</v>
      </c>
      <c r="C102" s="10">
        <v>394.48189000000002</v>
      </c>
      <c r="D102" s="10">
        <v>524.09172999999998</v>
      </c>
      <c r="E102" s="10">
        <v>294.91122000000001</v>
      </c>
      <c r="F102" s="10">
        <v>376.08109999999999</v>
      </c>
    </row>
    <row r="103" spans="1:6" x14ac:dyDescent="0.35">
      <c r="A103" s="6">
        <v>2017</v>
      </c>
      <c r="B103" s="10">
        <v>467.91471000000001</v>
      </c>
      <c r="C103" s="10">
        <v>413.64305000000002</v>
      </c>
      <c r="D103" s="10">
        <v>531.17684999999994</v>
      </c>
      <c r="E103" s="10">
        <v>307.5899</v>
      </c>
      <c r="F103" s="10">
        <v>383.66268000000002</v>
      </c>
    </row>
    <row r="104" spans="1:6" x14ac:dyDescent="0.35">
      <c r="A104" s="6">
        <v>2018</v>
      </c>
      <c r="B104" s="10">
        <v>454.36846000000003</v>
      </c>
      <c r="C104" s="10">
        <v>408.91372999999999</v>
      </c>
      <c r="D104" s="10">
        <v>496.60843</v>
      </c>
      <c r="E104" s="10">
        <v>306.03753</v>
      </c>
      <c r="F104" s="10">
        <v>382.80220000000003</v>
      </c>
    </row>
    <row r="105" spans="1:6" x14ac:dyDescent="0.35">
      <c r="A105" s="6">
        <v>2019</v>
      </c>
      <c r="B105" s="10">
        <v>452.53091000000001</v>
      </c>
      <c r="C105" s="10">
        <v>411.81612000000001</v>
      </c>
      <c r="D105" s="10">
        <v>498.16395</v>
      </c>
      <c r="E105" s="10">
        <v>312.20292000000001</v>
      </c>
      <c r="F105" s="10">
        <v>386.97642000000002</v>
      </c>
    </row>
    <row r="106" spans="1:6" x14ac:dyDescent="0.35">
      <c r="A106" s="6"/>
    </row>
    <row r="109" spans="1:6" x14ac:dyDescent="0.35">
      <c r="A109" s="1" t="s">
        <v>0</v>
      </c>
      <c r="B109" t="s">
        <v>118</v>
      </c>
    </row>
    <row r="110" spans="1:6" x14ac:dyDescent="0.35">
      <c r="A110" s="2" t="s">
        <v>2</v>
      </c>
      <c r="B110" t="s">
        <v>3</v>
      </c>
    </row>
    <row r="111" spans="1:6" x14ac:dyDescent="0.35">
      <c r="A111" s="2" t="s">
        <v>4</v>
      </c>
      <c r="B111" t="s">
        <v>112</v>
      </c>
    </row>
    <row r="112" spans="1:6" x14ac:dyDescent="0.35">
      <c r="A112" s="2" t="s">
        <v>6</v>
      </c>
      <c r="B112" t="s">
        <v>113</v>
      </c>
    </row>
    <row r="115" spans="1:5" x14ac:dyDescent="0.35">
      <c r="A115" s="8"/>
      <c r="B115" s="8" t="s">
        <v>14</v>
      </c>
      <c r="C115" s="8" t="s">
        <v>15</v>
      </c>
      <c r="D115" s="8" t="s">
        <v>16</v>
      </c>
      <c r="E115" s="8" t="s">
        <v>17</v>
      </c>
    </row>
    <row r="116" spans="1:5" x14ac:dyDescent="0.35">
      <c r="A116" s="6">
        <v>2012</v>
      </c>
      <c r="B116" s="10">
        <v>322.69457</v>
      </c>
      <c r="C116" s="10">
        <v>391.38386000000003</v>
      </c>
      <c r="D116" s="10">
        <v>339.49279999999999</v>
      </c>
      <c r="E116" s="10">
        <v>287.08514000000002</v>
      </c>
    </row>
    <row r="117" spans="1:5" x14ac:dyDescent="0.35">
      <c r="A117" s="6">
        <v>2013</v>
      </c>
      <c r="B117" s="10">
        <v>348.32596000000001</v>
      </c>
      <c r="C117" s="10">
        <v>394.62335000000002</v>
      </c>
      <c r="D117" s="10">
        <v>344.33407999999997</v>
      </c>
      <c r="E117" s="10">
        <v>285.87054000000001</v>
      </c>
    </row>
    <row r="118" spans="1:5" x14ac:dyDescent="0.35">
      <c r="A118" s="6">
        <v>2014</v>
      </c>
      <c r="B118" s="10">
        <v>375.30797000000001</v>
      </c>
      <c r="C118" s="10">
        <v>416.88355999999999</v>
      </c>
      <c r="D118" s="10">
        <v>368.31459999999998</v>
      </c>
      <c r="E118" s="10">
        <v>300.14989000000003</v>
      </c>
    </row>
    <row r="119" spans="1:5" x14ac:dyDescent="0.35">
      <c r="A119" s="6">
        <v>2015</v>
      </c>
      <c r="B119" s="10">
        <v>418.34942000000001</v>
      </c>
      <c r="C119" s="10">
        <v>431.33963</v>
      </c>
      <c r="D119" s="10">
        <v>378.79856000000001</v>
      </c>
      <c r="E119" s="10">
        <v>306.44650999999999</v>
      </c>
    </row>
    <row r="120" spans="1:5" x14ac:dyDescent="0.35">
      <c r="A120" s="6">
        <v>2016</v>
      </c>
      <c r="B120" s="10">
        <v>403.55189999999999</v>
      </c>
      <c r="C120" s="10">
        <v>427.13454999999999</v>
      </c>
      <c r="D120" s="10">
        <v>379.59566000000001</v>
      </c>
      <c r="E120" s="10">
        <v>306.86264</v>
      </c>
    </row>
    <row r="121" spans="1:5" x14ac:dyDescent="0.35">
      <c r="A121" s="6">
        <v>2017</v>
      </c>
      <c r="B121" s="10">
        <v>419.29020000000003</v>
      </c>
      <c r="C121" s="10">
        <v>433.43964</v>
      </c>
      <c r="D121" s="10">
        <v>383.94074999999998</v>
      </c>
      <c r="E121" s="10">
        <v>306.98498000000001</v>
      </c>
    </row>
    <row r="122" spans="1:5" x14ac:dyDescent="0.35">
      <c r="A122" s="6">
        <v>2018</v>
      </c>
      <c r="B122" s="10">
        <v>398.39361000000002</v>
      </c>
      <c r="C122" s="10">
        <v>417.03456999999997</v>
      </c>
      <c r="D122" s="10">
        <v>379.69594000000001</v>
      </c>
      <c r="E122" s="10">
        <v>297.21109999999999</v>
      </c>
    </row>
    <row r="123" spans="1:5" x14ac:dyDescent="0.35">
      <c r="A123" s="6">
        <v>2019</v>
      </c>
      <c r="B123" s="10">
        <v>404.62432000000001</v>
      </c>
      <c r="C123" s="10">
        <v>421.48057</v>
      </c>
      <c r="D123" s="10">
        <v>381.77208999999999</v>
      </c>
      <c r="E123" s="10">
        <v>305.35838999999999</v>
      </c>
    </row>
    <row r="127" spans="1:5" x14ac:dyDescent="0.35">
      <c r="A127" s="1" t="s">
        <v>0</v>
      </c>
      <c r="B127" t="s">
        <v>119</v>
      </c>
    </row>
    <row r="128" spans="1:5" x14ac:dyDescent="0.35">
      <c r="A128" s="2" t="s">
        <v>2</v>
      </c>
      <c r="B128" t="s">
        <v>3</v>
      </c>
    </row>
    <row r="129" spans="1:3" x14ac:dyDescent="0.35">
      <c r="A129" s="2" t="s">
        <v>4</v>
      </c>
      <c r="B129" t="s">
        <v>28</v>
      </c>
    </row>
    <row r="130" spans="1:3" x14ac:dyDescent="0.35">
      <c r="A130" s="2" t="s">
        <v>6</v>
      </c>
      <c r="B130" t="s">
        <v>113</v>
      </c>
    </row>
    <row r="133" spans="1:3" x14ac:dyDescent="0.35">
      <c r="A133" s="8"/>
      <c r="B133" s="8" t="s">
        <v>54</v>
      </c>
      <c r="C133" s="8" t="s">
        <v>64</v>
      </c>
    </row>
    <row r="134" spans="1:3" x14ac:dyDescent="0.35">
      <c r="A134" s="6">
        <v>2012</v>
      </c>
      <c r="B134" s="10">
        <v>378.33708999999999</v>
      </c>
      <c r="C134" s="10">
        <v>341.27683999999999</v>
      </c>
    </row>
    <row r="135" spans="1:3" x14ac:dyDescent="0.35">
      <c r="A135" s="6">
        <v>2013</v>
      </c>
      <c r="B135" s="10">
        <v>393.54545000000002</v>
      </c>
      <c r="C135" s="10">
        <v>342.65082000000001</v>
      </c>
    </row>
    <row r="136" spans="1:3" x14ac:dyDescent="0.35">
      <c r="A136" s="6">
        <v>2014</v>
      </c>
      <c r="B136" s="10">
        <v>417.40744000000001</v>
      </c>
      <c r="C136" s="10">
        <v>365.78645999999998</v>
      </c>
    </row>
    <row r="137" spans="1:3" x14ac:dyDescent="0.35">
      <c r="A137" s="6">
        <v>2015</v>
      </c>
      <c r="B137" s="10">
        <v>439.67466000000002</v>
      </c>
      <c r="C137" s="10">
        <v>385.12833999999998</v>
      </c>
    </row>
    <row r="138" spans="1:3" x14ac:dyDescent="0.35">
      <c r="A138" s="6">
        <v>2016</v>
      </c>
      <c r="B138" s="10">
        <v>432.12567999999999</v>
      </c>
      <c r="C138" s="10">
        <v>382.58260000000001</v>
      </c>
    </row>
    <row r="139" spans="1:3" x14ac:dyDescent="0.35">
      <c r="A139" s="6">
        <v>2017</v>
      </c>
      <c r="B139" s="10">
        <v>437.83076999999997</v>
      </c>
      <c r="C139" s="10">
        <v>391.82049999999998</v>
      </c>
    </row>
    <row r="140" spans="1:3" x14ac:dyDescent="0.35">
      <c r="A140" s="6">
        <v>2018</v>
      </c>
      <c r="B140" s="10">
        <v>411.02237000000002</v>
      </c>
      <c r="C140" s="10">
        <v>383.39028000000002</v>
      </c>
    </row>
    <row r="141" spans="1:3" x14ac:dyDescent="0.35">
      <c r="A141" s="6">
        <v>2019</v>
      </c>
      <c r="B141" s="10">
        <v>419.02445</v>
      </c>
      <c r="C141" s="10">
        <v>386.40773000000002</v>
      </c>
    </row>
    <row r="145" spans="1:3" x14ac:dyDescent="0.35">
      <c r="A145" s="1" t="s">
        <v>0</v>
      </c>
      <c r="B145" t="s">
        <v>116</v>
      </c>
    </row>
    <row r="146" spans="1:3" x14ac:dyDescent="0.35">
      <c r="A146" s="2" t="s">
        <v>2</v>
      </c>
      <c r="B146" t="s">
        <v>3</v>
      </c>
    </row>
    <row r="147" spans="1:3" x14ac:dyDescent="0.35">
      <c r="A147" s="2" t="s">
        <v>4</v>
      </c>
      <c r="B147" t="s">
        <v>117</v>
      </c>
    </row>
    <row r="148" spans="1:3" x14ac:dyDescent="0.35">
      <c r="A148" s="2" t="s">
        <v>6</v>
      </c>
      <c r="B148" t="s">
        <v>68</v>
      </c>
    </row>
    <row r="151" spans="1:3" x14ac:dyDescent="0.35">
      <c r="A151" s="8"/>
      <c r="B151" s="8" t="s">
        <v>121</v>
      </c>
      <c r="C151" s="8" t="s">
        <v>41</v>
      </c>
    </row>
    <row r="152" spans="1:3" x14ac:dyDescent="0.35">
      <c r="A152" s="6">
        <v>2012</v>
      </c>
      <c r="B152" s="10">
        <v>267.8567999</v>
      </c>
      <c r="C152" s="10">
        <v>264.54342969999999</v>
      </c>
    </row>
    <row r="153" spans="1:3" x14ac:dyDescent="0.35">
      <c r="A153" s="6">
        <v>2013</v>
      </c>
      <c r="B153" s="10">
        <v>282.20269439999998</v>
      </c>
      <c r="C153" s="10">
        <v>261.12484890000002</v>
      </c>
    </row>
    <row r="154" spans="1:3" x14ac:dyDescent="0.35">
      <c r="A154" s="6">
        <v>2014</v>
      </c>
      <c r="B154" s="10">
        <v>304.47083830000003</v>
      </c>
      <c r="C154" s="10">
        <v>279.1479994</v>
      </c>
    </row>
    <row r="155" spans="1:3" x14ac:dyDescent="0.35">
      <c r="A155" s="6">
        <v>2015</v>
      </c>
      <c r="B155" s="10">
        <v>325.97203139999999</v>
      </c>
      <c r="C155" s="10">
        <v>286.96377740000003</v>
      </c>
    </row>
    <row r="156" spans="1:3" x14ac:dyDescent="0.35">
      <c r="A156" s="6">
        <v>2016</v>
      </c>
      <c r="B156" s="10">
        <v>312.92674970000002</v>
      </c>
      <c r="C156" s="10">
        <v>283.05493589999998</v>
      </c>
    </row>
    <row r="157" spans="1:3" x14ac:dyDescent="0.35">
      <c r="A157" s="6">
        <v>2017</v>
      </c>
      <c r="B157" s="10">
        <v>323.41593289999997</v>
      </c>
      <c r="C157" s="10">
        <v>284.49617970000003</v>
      </c>
    </row>
    <row r="158" spans="1:3" x14ac:dyDescent="0.35">
      <c r="A158" s="6">
        <v>2018</v>
      </c>
      <c r="B158" s="10">
        <v>305.8971325</v>
      </c>
      <c r="C158" s="10">
        <v>278.50799719999998</v>
      </c>
    </row>
    <row r="159" spans="1:3" x14ac:dyDescent="0.35">
      <c r="A159" s="6">
        <v>2019</v>
      </c>
      <c r="B159" s="10">
        <v>310.04347560000002</v>
      </c>
      <c r="C159" s="10">
        <v>286.52728869999999</v>
      </c>
    </row>
    <row r="163" spans="1:3" x14ac:dyDescent="0.35">
      <c r="A163" s="1" t="s">
        <v>0</v>
      </c>
      <c r="B163" t="s">
        <v>120</v>
      </c>
    </row>
    <row r="164" spans="1:3" x14ac:dyDescent="0.35">
      <c r="A164" s="2" t="s">
        <v>2</v>
      </c>
      <c r="B164" t="s">
        <v>3</v>
      </c>
    </row>
    <row r="165" spans="1:3" x14ac:dyDescent="0.35">
      <c r="A165" s="2" t="s">
        <v>4</v>
      </c>
      <c r="B165" t="s">
        <v>117</v>
      </c>
    </row>
    <row r="166" spans="1:3" x14ac:dyDescent="0.35">
      <c r="A166" s="2" t="s">
        <v>6</v>
      </c>
      <c r="B166" t="s">
        <v>113</v>
      </c>
    </row>
    <row r="169" spans="1:3" x14ac:dyDescent="0.35">
      <c r="A169" s="8"/>
      <c r="B169" s="8" t="s">
        <v>121</v>
      </c>
      <c r="C169" s="8" t="s">
        <v>41</v>
      </c>
    </row>
    <row r="170" spans="1:3" x14ac:dyDescent="0.35">
      <c r="A170" s="6">
        <v>2012</v>
      </c>
      <c r="B170" s="10">
        <v>358.3733105</v>
      </c>
      <c r="C170" s="10">
        <v>352.3183722</v>
      </c>
    </row>
    <row r="171" spans="1:3" x14ac:dyDescent="0.35">
      <c r="A171" s="6">
        <v>2013</v>
      </c>
      <c r="B171" s="10">
        <v>377.09142279999998</v>
      </c>
      <c r="C171" s="10">
        <v>346.19112360000003</v>
      </c>
    </row>
    <row r="172" spans="1:3" x14ac:dyDescent="0.35">
      <c r="A172" s="6">
        <v>2014</v>
      </c>
      <c r="B172" s="10">
        <v>406.2751758</v>
      </c>
      <c r="C172" s="10">
        <v>371.08349040000002</v>
      </c>
    </row>
    <row r="173" spans="1:3" x14ac:dyDescent="0.35">
      <c r="A173" s="6">
        <v>2015</v>
      </c>
      <c r="B173" s="10">
        <v>437.25548190000001</v>
      </c>
      <c r="C173" s="10">
        <v>382.66580010000001</v>
      </c>
    </row>
    <row r="174" spans="1:3" x14ac:dyDescent="0.35">
      <c r="A174" s="6">
        <v>2016</v>
      </c>
      <c r="B174" s="10">
        <v>424.37534440000002</v>
      </c>
      <c r="C174" s="10">
        <v>381.57951969999999</v>
      </c>
    </row>
    <row r="175" spans="1:3" x14ac:dyDescent="0.35">
      <c r="A175" s="6">
        <v>2017</v>
      </c>
      <c r="B175" s="10">
        <v>440.15742269999998</v>
      </c>
      <c r="C175" s="10">
        <v>384.25852429999998</v>
      </c>
    </row>
    <row r="176" spans="1:3" x14ac:dyDescent="0.35">
      <c r="A176" s="6">
        <v>2018</v>
      </c>
      <c r="B176" s="10">
        <v>416.90228630000001</v>
      </c>
      <c r="C176" s="10">
        <v>375.20252909999999</v>
      </c>
    </row>
    <row r="177" spans="1:5" x14ac:dyDescent="0.35">
      <c r="A177" s="6">
        <v>2019</v>
      </c>
      <c r="B177" s="10">
        <v>417.78422999999998</v>
      </c>
      <c r="C177" s="10">
        <v>383.01735150000002</v>
      </c>
    </row>
    <row r="181" spans="1:5" x14ac:dyDescent="0.35">
      <c r="A181" s="1" t="s">
        <v>0</v>
      </c>
      <c r="B181" t="s">
        <v>122</v>
      </c>
    </row>
    <row r="182" spans="1:5" x14ac:dyDescent="0.35">
      <c r="A182" s="2" t="s">
        <v>2</v>
      </c>
      <c r="B182" t="s">
        <v>3</v>
      </c>
    </row>
    <row r="183" spans="1:5" x14ac:dyDescent="0.35">
      <c r="A183" s="2" t="s">
        <v>4</v>
      </c>
      <c r="B183" t="s">
        <v>112</v>
      </c>
    </row>
    <row r="184" spans="1:5" x14ac:dyDescent="0.35">
      <c r="A184" s="2" t="s">
        <v>6</v>
      </c>
      <c r="B184" t="s">
        <v>68</v>
      </c>
    </row>
    <row r="185" spans="1:5" x14ac:dyDescent="0.35">
      <c r="A185" s="2"/>
    </row>
    <row r="187" spans="1:5" x14ac:dyDescent="0.35">
      <c r="A187" s="8"/>
      <c r="B187" s="8" t="s">
        <v>98</v>
      </c>
      <c r="C187" s="8" t="s">
        <v>99</v>
      </c>
      <c r="D187" s="8" t="s">
        <v>100</v>
      </c>
      <c r="E187" s="8" t="s">
        <v>101</v>
      </c>
    </row>
    <row r="188" spans="1:5" x14ac:dyDescent="0.35">
      <c r="A188" s="6">
        <v>2012</v>
      </c>
      <c r="B188" s="10">
        <v>283.39014800000001</v>
      </c>
      <c r="C188" s="10">
        <v>281.23843649999998</v>
      </c>
      <c r="D188" s="10">
        <v>251.02771580000001</v>
      </c>
      <c r="E188" s="10">
        <v>262.11413169999997</v>
      </c>
    </row>
    <row r="189" spans="1:5" x14ac:dyDescent="0.35">
      <c r="A189" s="6">
        <v>2013</v>
      </c>
      <c r="B189" s="10">
        <v>301.85638260000002</v>
      </c>
      <c r="C189" s="10">
        <v>288.8776158</v>
      </c>
      <c r="D189" s="10">
        <v>270.13164080000001</v>
      </c>
      <c r="E189" s="10">
        <v>246.71296860000001</v>
      </c>
    </row>
    <row r="190" spans="1:5" x14ac:dyDescent="0.35">
      <c r="A190" s="6">
        <v>2014</v>
      </c>
      <c r="B190" s="10">
        <v>322.18841359999999</v>
      </c>
      <c r="C190" s="10">
        <v>306.66958019999998</v>
      </c>
      <c r="D190" s="10">
        <v>287.4666671</v>
      </c>
      <c r="E190" s="10">
        <v>265.50026009999999</v>
      </c>
    </row>
    <row r="191" spans="1:5" x14ac:dyDescent="0.35">
      <c r="A191" s="6">
        <v>2015</v>
      </c>
      <c r="B191" s="10">
        <v>329.00822269999998</v>
      </c>
      <c r="C191" s="10">
        <v>324.07577629999997</v>
      </c>
      <c r="D191" s="10">
        <v>299.85181929999999</v>
      </c>
      <c r="E191" s="10">
        <v>279.9468435</v>
      </c>
    </row>
    <row r="192" spans="1:5" x14ac:dyDescent="0.35">
      <c r="A192" s="6">
        <v>2016</v>
      </c>
      <c r="B192" s="10">
        <v>314.56370070000003</v>
      </c>
      <c r="C192" s="10">
        <v>315.58141269999999</v>
      </c>
      <c r="D192" s="10">
        <v>296.95100129999997</v>
      </c>
      <c r="E192" s="10">
        <v>273.86409179999998</v>
      </c>
    </row>
    <row r="193" spans="1:5" x14ac:dyDescent="0.35">
      <c r="A193" s="6">
        <v>2017</v>
      </c>
      <c r="B193" s="10">
        <v>315.28258199999999</v>
      </c>
      <c r="C193" s="10">
        <v>319.7687737</v>
      </c>
      <c r="D193" s="10">
        <v>300.24249079999998</v>
      </c>
      <c r="E193" s="10">
        <v>281.18719950000002</v>
      </c>
    </row>
    <row r="194" spans="1:5" x14ac:dyDescent="0.35">
      <c r="A194" s="6">
        <v>2018</v>
      </c>
      <c r="B194" s="10">
        <v>301.4405855</v>
      </c>
      <c r="C194" s="10">
        <v>299.3332365</v>
      </c>
      <c r="D194" s="10">
        <v>293.47109440000003</v>
      </c>
      <c r="E194" s="10">
        <v>275.58757279999998</v>
      </c>
    </row>
    <row r="195" spans="1:5" x14ac:dyDescent="0.35">
      <c r="A195" s="6">
        <v>2019</v>
      </c>
      <c r="B195" s="10">
        <v>308.23716409999997</v>
      </c>
      <c r="C195" s="10">
        <v>309.23008579999998</v>
      </c>
      <c r="D195" s="10">
        <v>299.14850280000002</v>
      </c>
      <c r="E195" s="10">
        <v>278.63753830000002</v>
      </c>
    </row>
    <row r="199" spans="1:5" x14ac:dyDescent="0.35">
      <c r="A199" s="1" t="s">
        <v>0</v>
      </c>
      <c r="B199" t="s">
        <v>123</v>
      </c>
    </row>
    <row r="200" spans="1:5" x14ac:dyDescent="0.35">
      <c r="A200" s="2" t="s">
        <v>2</v>
      </c>
      <c r="B200" t="s">
        <v>3</v>
      </c>
    </row>
    <row r="201" spans="1:5" x14ac:dyDescent="0.35">
      <c r="A201" s="2" t="s">
        <v>4</v>
      </c>
      <c r="B201" t="s">
        <v>112</v>
      </c>
    </row>
    <row r="202" spans="1:5" x14ac:dyDescent="0.35">
      <c r="A202" s="2" t="s">
        <v>6</v>
      </c>
      <c r="B202" t="s">
        <v>113</v>
      </c>
    </row>
    <row r="203" spans="1:5" x14ac:dyDescent="0.35">
      <c r="A203" s="2"/>
    </row>
    <row r="205" spans="1:5" x14ac:dyDescent="0.35">
      <c r="A205" s="8"/>
      <c r="B205" s="8" t="s">
        <v>98</v>
      </c>
      <c r="C205" s="8" t="s">
        <v>99</v>
      </c>
      <c r="D205" s="8" t="s">
        <v>100</v>
      </c>
      <c r="E205" s="8" t="s">
        <v>101</v>
      </c>
    </row>
    <row r="206" spans="1:5" x14ac:dyDescent="0.35">
      <c r="A206" s="6">
        <v>2012</v>
      </c>
      <c r="B206" s="10">
        <v>389.86448639999998</v>
      </c>
      <c r="C206" s="10">
        <v>375.24891250000002</v>
      </c>
      <c r="D206" s="10">
        <v>335.33784700000001</v>
      </c>
      <c r="E206" s="10">
        <v>345.89673620000002</v>
      </c>
    </row>
    <row r="207" spans="1:5" x14ac:dyDescent="0.35">
      <c r="A207" s="6">
        <v>2013</v>
      </c>
      <c r="B207" s="10">
        <v>418.74422550000003</v>
      </c>
      <c r="C207" s="10">
        <v>386.57259879999998</v>
      </c>
      <c r="D207" s="10">
        <v>362.44950849999998</v>
      </c>
      <c r="E207" s="10">
        <v>323.56002050000001</v>
      </c>
    </row>
    <row r="208" spans="1:5" x14ac:dyDescent="0.35">
      <c r="A208" s="6">
        <v>2014</v>
      </c>
      <c r="B208" s="10">
        <v>443.94558929999999</v>
      </c>
      <c r="C208" s="10">
        <v>409.8371836</v>
      </c>
      <c r="D208" s="10">
        <v>384.73451110000002</v>
      </c>
      <c r="E208" s="10">
        <v>347.41323019999999</v>
      </c>
    </row>
    <row r="209" spans="1:6" x14ac:dyDescent="0.35">
      <c r="A209" s="6">
        <v>2015</v>
      </c>
      <c r="B209" s="10">
        <v>457.32044050000002</v>
      </c>
      <c r="C209" s="10">
        <v>434.9284925</v>
      </c>
      <c r="D209" s="10">
        <v>402.91306730000002</v>
      </c>
      <c r="E209" s="10">
        <v>367.84164620000001</v>
      </c>
    </row>
    <row r="210" spans="1:6" x14ac:dyDescent="0.35">
      <c r="A210" s="6">
        <v>2016</v>
      </c>
      <c r="B210" s="10">
        <v>441.49550410000001</v>
      </c>
      <c r="C210" s="10">
        <v>429.64988899999997</v>
      </c>
      <c r="D210" s="10">
        <v>402.14850280000002</v>
      </c>
      <c r="E210" s="10">
        <v>364.48266960000001</v>
      </c>
    </row>
    <row r="211" spans="1:6" x14ac:dyDescent="0.35">
      <c r="A211" s="6">
        <v>2017</v>
      </c>
      <c r="B211" s="10">
        <v>445.688264</v>
      </c>
      <c r="C211" s="10">
        <v>435.74897249999998</v>
      </c>
      <c r="D211" s="10">
        <v>407.39512350000001</v>
      </c>
      <c r="E211" s="10">
        <v>376.1192471</v>
      </c>
    </row>
    <row r="212" spans="1:6" x14ac:dyDescent="0.35">
      <c r="A212" s="6">
        <v>2018</v>
      </c>
      <c r="B212" s="10">
        <v>424.0194454</v>
      </c>
      <c r="C212" s="10">
        <v>407.10429169999998</v>
      </c>
      <c r="D212" s="10">
        <v>397.81788069999999</v>
      </c>
      <c r="E212" s="10">
        <v>368.75617649999998</v>
      </c>
    </row>
    <row r="213" spans="1:6" x14ac:dyDescent="0.35">
      <c r="A213" s="6">
        <v>2019</v>
      </c>
      <c r="B213" s="10">
        <v>429.75532700000002</v>
      </c>
      <c r="C213" s="10">
        <v>416.03450880000003</v>
      </c>
      <c r="D213" s="10">
        <v>402.86326530000002</v>
      </c>
      <c r="E213" s="10">
        <v>369.00880790000002</v>
      </c>
    </row>
    <row r="217" spans="1:6" x14ac:dyDescent="0.35">
      <c r="A217" s="1" t="s">
        <v>0</v>
      </c>
      <c r="B217" t="s">
        <v>124</v>
      </c>
    </row>
    <row r="218" spans="1:6" x14ac:dyDescent="0.35">
      <c r="A218" s="2" t="s">
        <v>2</v>
      </c>
      <c r="B218" t="s">
        <v>3</v>
      </c>
    </row>
    <row r="219" spans="1:6" x14ac:dyDescent="0.35">
      <c r="A219" s="2" t="s">
        <v>4</v>
      </c>
      <c r="B219" t="s">
        <v>112</v>
      </c>
    </row>
    <row r="220" spans="1:6" x14ac:dyDescent="0.35">
      <c r="A220" s="2" t="s">
        <v>6</v>
      </c>
      <c r="B220" t="s">
        <v>125</v>
      </c>
    </row>
    <row r="223" spans="1:6" x14ac:dyDescent="0.35">
      <c r="A223" s="8"/>
      <c r="B223" s="8" t="s">
        <v>44</v>
      </c>
      <c r="C223" s="8" t="s">
        <v>45</v>
      </c>
      <c r="D223" s="8" t="s">
        <v>46</v>
      </c>
      <c r="E223" s="8" t="s">
        <v>47</v>
      </c>
      <c r="F223" s="8" t="s">
        <v>48</v>
      </c>
    </row>
    <row r="224" spans="1:6" x14ac:dyDescent="0.35">
      <c r="A224" s="6">
        <v>2012</v>
      </c>
      <c r="B224" s="10">
        <v>191.8281235</v>
      </c>
      <c r="C224" s="10">
        <v>221.43271139999999</v>
      </c>
      <c r="D224" s="10">
        <v>278.37372740000001</v>
      </c>
      <c r="E224" s="10">
        <v>290.88493499999998</v>
      </c>
      <c r="F224" s="10">
        <v>275.93740059999999</v>
      </c>
    </row>
    <row r="225" spans="1:6" x14ac:dyDescent="0.35">
      <c r="A225" s="6">
        <v>2013</v>
      </c>
      <c r="B225" s="10">
        <v>152.6231702</v>
      </c>
      <c r="C225" s="10">
        <v>231.4300102</v>
      </c>
      <c r="D225" s="10">
        <v>278.81864059999998</v>
      </c>
      <c r="E225" s="10">
        <v>299.45404710000003</v>
      </c>
      <c r="F225" s="10">
        <v>268.85295170000001</v>
      </c>
    </row>
    <row r="226" spans="1:6" x14ac:dyDescent="0.35">
      <c r="A226" s="6">
        <v>2014</v>
      </c>
      <c r="B226" s="10">
        <v>170.0212238</v>
      </c>
      <c r="C226" s="10">
        <v>240.69560989999999</v>
      </c>
      <c r="D226" s="10">
        <v>301.08379739999998</v>
      </c>
      <c r="E226" s="10">
        <v>315.80182660000003</v>
      </c>
      <c r="F226" s="10">
        <v>284.19287839999998</v>
      </c>
    </row>
    <row r="227" spans="1:6" x14ac:dyDescent="0.35">
      <c r="A227" s="6">
        <v>2015</v>
      </c>
      <c r="B227" s="10">
        <v>164.5204712</v>
      </c>
      <c r="C227" s="10">
        <v>254.431692</v>
      </c>
      <c r="D227" s="10">
        <v>321.6162971</v>
      </c>
      <c r="E227" s="10">
        <v>328.66299509999999</v>
      </c>
      <c r="F227" s="10">
        <v>287.55691999999999</v>
      </c>
    </row>
    <row r="228" spans="1:6" x14ac:dyDescent="0.35">
      <c r="A228" s="6">
        <v>2016</v>
      </c>
      <c r="B228" s="10">
        <v>169.9556111</v>
      </c>
      <c r="C228" s="10">
        <v>265.02746769999999</v>
      </c>
      <c r="D228" s="10">
        <v>318.44271730000003</v>
      </c>
      <c r="E228" s="10">
        <v>315.2386123</v>
      </c>
      <c r="F228" s="10">
        <v>289.39153169999997</v>
      </c>
    </row>
    <row r="229" spans="1:6" x14ac:dyDescent="0.35">
      <c r="A229" s="6">
        <v>2017</v>
      </c>
      <c r="B229" s="10">
        <v>169.12980659999999</v>
      </c>
      <c r="C229" s="10">
        <v>272.30269440000001</v>
      </c>
      <c r="D229" s="10">
        <v>322.97260510000001</v>
      </c>
      <c r="E229" s="10">
        <v>320.82015130000002</v>
      </c>
      <c r="F229" s="10">
        <v>291.04942169999998</v>
      </c>
    </row>
    <row r="230" spans="1:6" x14ac:dyDescent="0.35">
      <c r="A230" s="6">
        <v>2018</v>
      </c>
      <c r="B230" s="10">
        <v>168.41548030000001</v>
      </c>
      <c r="C230" s="10">
        <v>256.82545640000001</v>
      </c>
      <c r="D230" s="10">
        <v>308.54576350000002</v>
      </c>
      <c r="E230" s="10">
        <v>308.4361285</v>
      </c>
      <c r="F230" s="10">
        <v>299.47610450000002</v>
      </c>
    </row>
    <row r="231" spans="1:6" x14ac:dyDescent="0.35">
      <c r="A231" s="6">
        <v>2019</v>
      </c>
      <c r="B231" s="10">
        <v>173.3872504</v>
      </c>
      <c r="C231" s="10">
        <v>262.04434049999998</v>
      </c>
      <c r="D231" s="10">
        <v>314.23924049999999</v>
      </c>
      <c r="E231" s="10">
        <v>314.23942160000001</v>
      </c>
      <c r="F231" s="10">
        <v>303.28948600000001</v>
      </c>
    </row>
    <row r="235" spans="1:6" x14ac:dyDescent="0.35">
      <c r="A235" s="1" t="s">
        <v>0</v>
      </c>
      <c r="B235" t="s">
        <v>126</v>
      </c>
    </row>
    <row r="236" spans="1:6" x14ac:dyDescent="0.35">
      <c r="A236" s="2" t="s">
        <v>2</v>
      </c>
      <c r="B236" t="s">
        <v>3</v>
      </c>
    </row>
    <row r="237" spans="1:6" x14ac:dyDescent="0.35">
      <c r="A237" s="2" t="s">
        <v>4</v>
      </c>
      <c r="B237" t="s">
        <v>112</v>
      </c>
    </row>
    <row r="238" spans="1:6" x14ac:dyDescent="0.35">
      <c r="A238" s="2" t="s">
        <v>6</v>
      </c>
      <c r="B238" t="s">
        <v>125</v>
      </c>
    </row>
    <row r="241" spans="1:6" x14ac:dyDescent="0.35">
      <c r="A241" s="8"/>
      <c r="B241" s="8" t="s">
        <v>44</v>
      </c>
      <c r="C241" s="8" t="s">
        <v>45</v>
      </c>
      <c r="D241" s="8" t="s">
        <v>46</v>
      </c>
      <c r="E241" s="8" t="s">
        <v>47</v>
      </c>
      <c r="F241" s="8" t="s">
        <v>48</v>
      </c>
    </row>
    <row r="242" spans="1:6" x14ac:dyDescent="0.35">
      <c r="A242" s="6">
        <v>2012</v>
      </c>
      <c r="B242" s="10">
        <v>250.86583540000001</v>
      </c>
      <c r="C242" s="10">
        <v>291.39820759999998</v>
      </c>
      <c r="D242" s="10">
        <v>372.35748130000002</v>
      </c>
      <c r="E242" s="10">
        <v>388.9800664</v>
      </c>
      <c r="F242" s="10">
        <v>370.7308117</v>
      </c>
    </row>
    <row r="243" spans="1:6" x14ac:dyDescent="0.35">
      <c r="A243" s="6">
        <v>2013</v>
      </c>
      <c r="B243" s="10">
        <v>199.1860796</v>
      </c>
      <c r="C243" s="10">
        <v>305.45843050000002</v>
      </c>
      <c r="D243" s="10">
        <v>374.82741140000002</v>
      </c>
      <c r="E243" s="10">
        <v>401.60751679999998</v>
      </c>
      <c r="F243" s="10">
        <v>355.58517760000001</v>
      </c>
    </row>
    <row r="244" spans="1:6" x14ac:dyDescent="0.35">
      <c r="A244" s="6">
        <v>2014</v>
      </c>
      <c r="B244" s="10">
        <v>219.96393879999999</v>
      </c>
      <c r="C244" s="10">
        <v>317.36804380000001</v>
      </c>
      <c r="D244" s="10">
        <v>403.70390689999999</v>
      </c>
      <c r="E244" s="10">
        <v>422.24277910000001</v>
      </c>
      <c r="F244" s="10">
        <v>374.90541159999998</v>
      </c>
    </row>
    <row r="245" spans="1:6" x14ac:dyDescent="0.35">
      <c r="A245" s="6">
        <v>2015</v>
      </c>
      <c r="B245" s="10">
        <v>212.57350550000001</v>
      </c>
      <c r="C245" s="10">
        <v>337.67461029999998</v>
      </c>
      <c r="D245" s="10">
        <v>434.01277340000001</v>
      </c>
      <c r="E245" s="10">
        <v>440.19205140000003</v>
      </c>
      <c r="F245" s="10">
        <v>379.8287924</v>
      </c>
    </row>
    <row r="246" spans="1:6" x14ac:dyDescent="0.35">
      <c r="A246" s="6">
        <v>2016</v>
      </c>
      <c r="B246" s="10">
        <v>223.1148216</v>
      </c>
      <c r="C246" s="10">
        <v>357.15676880000001</v>
      </c>
      <c r="D246" s="10">
        <v>435.28371090000002</v>
      </c>
      <c r="E246" s="10">
        <v>426.12992450000002</v>
      </c>
      <c r="F246" s="10">
        <v>385.5803808</v>
      </c>
    </row>
    <row r="247" spans="1:6" x14ac:dyDescent="0.35">
      <c r="A247" s="6">
        <v>2017</v>
      </c>
      <c r="B247" s="10">
        <v>224.14087420000001</v>
      </c>
      <c r="C247" s="10">
        <v>369.40686260000001</v>
      </c>
      <c r="D247" s="10">
        <v>442.53342370000001</v>
      </c>
      <c r="E247" s="10">
        <v>433.88964499999997</v>
      </c>
      <c r="F247" s="10">
        <v>389.40114929999999</v>
      </c>
    </row>
    <row r="248" spans="1:6" x14ac:dyDescent="0.35">
      <c r="A248" s="6">
        <v>2018</v>
      </c>
      <c r="B248" s="10">
        <v>219.8082421</v>
      </c>
      <c r="C248" s="10">
        <v>348.63073759999997</v>
      </c>
      <c r="D248" s="10">
        <v>421.99628150000001</v>
      </c>
      <c r="E248" s="10">
        <v>417.32344849999998</v>
      </c>
      <c r="F248" s="10">
        <v>402.93105459999998</v>
      </c>
    </row>
    <row r="249" spans="1:6" x14ac:dyDescent="0.35">
      <c r="A249" s="6">
        <v>2019</v>
      </c>
      <c r="B249" s="10">
        <v>225.40862870000001</v>
      </c>
      <c r="C249" s="10">
        <v>351.1380474</v>
      </c>
      <c r="D249" s="10">
        <v>426.321393</v>
      </c>
      <c r="E249" s="10">
        <v>421.64533519999998</v>
      </c>
      <c r="F249" s="10">
        <v>403.06997389999998</v>
      </c>
    </row>
    <row r="253" spans="1:6" x14ac:dyDescent="0.35">
      <c r="A253" s="1" t="s">
        <v>0</v>
      </c>
      <c r="B253" t="s">
        <v>127</v>
      </c>
    </row>
    <row r="254" spans="1:6" x14ac:dyDescent="0.35">
      <c r="A254" s="2" t="s">
        <v>2</v>
      </c>
      <c r="B254" t="s">
        <v>3</v>
      </c>
    </row>
    <row r="255" spans="1:6" x14ac:dyDescent="0.35">
      <c r="A255" s="2" t="s">
        <v>4</v>
      </c>
      <c r="B255" t="s">
        <v>112</v>
      </c>
    </row>
    <row r="256" spans="1:6" x14ac:dyDescent="0.35">
      <c r="A256" s="2" t="s">
        <v>6</v>
      </c>
      <c r="B256" t="s">
        <v>42</v>
      </c>
    </row>
    <row r="259" spans="1:7" x14ac:dyDescent="0.35">
      <c r="A259" s="8"/>
      <c r="B259" s="8" t="s">
        <v>30</v>
      </c>
      <c r="C259" s="8" t="s">
        <v>31</v>
      </c>
      <c r="D259" s="8" t="s">
        <v>29</v>
      </c>
      <c r="E259" s="8" t="s">
        <v>58</v>
      </c>
      <c r="F259" s="8" t="s">
        <v>59</v>
      </c>
      <c r="G259" s="6"/>
    </row>
    <row r="260" spans="1:7" x14ac:dyDescent="0.35">
      <c r="A260" s="6">
        <v>2012</v>
      </c>
      <c r="B260" s="10">
        <v>6.20221</v>
      </c>
      <c r="C260" s="10">
        <v>6.7238900000000008</v>
      </c>
      <c r="D260" s="10">
        <v>4.8803999999999998</v>
      </c>
      <c r="E260" s="10">
        <v>10.08339</v>
      </c>
      <c r="F260" s="10">
        <v>7.0034700000000001</v>
      </c>
      <c r="G260" s="10"/>
    </row>
    <row r="261" spans="1:7" x14ac:dyDescent="0.35">
      <c r="A261" s="6">
        <v>2013</v>
      </c>
      <c r="B261" s="10">
        <v>5.8547200000000004</v>
      </c>
      <c r="C261" s="10">
        <v>7.9136700000000006</v>
      </c>
      <c r="D261" s="10">
        <v>3.9594499999999999</v>
      </c>
      <c r="E261" s="10">
        <v>13.209660000000001</v>
      </c>
      <c r="F261" s="10">
        <v>8.1846800000000002</v>
      </c>
      <c r="G261" s="10"/>
    </row>
    <row r="262" spans="1:7" x14ac:dyDescent="0.35">
      <c r="A262" s="6">
        <v>2014</v>
      </c>
      <c r="B262" s="10">
        <v>3.8407299999999998</v>
      </c>
      <c r="C262" s="10">
        <v>6.8860500000000009</v>
      </c>
      <c r="D262" s="10">
        <v>2.73021</v>
      </c>
      <c r="E262" s="10">
        <v>10.43671</v>
      </c>
      <c r="F262" s="10">
        <v>6.7251500000000002</v>
      </c>
      <c r="G262" s="10"/>
    </row>
    <row r="263" spans="1:7" x14ac:dyDescent="0.35">
      <c r="A263" s="6">
        <v>2015</v>
      </c>
      <c r="B263" s="10">
        <v>3.0321400000000001</v>
      </c>
      <c r="C263" s="10">
        <v>5.5464000000000002</v>
      </c>
      <c r="D263" s="10">
        <v>2.4068399999999999</v>
      </c>
      <c r="E263" s="10">
        <v>9.096350000000001</v>
      </c>
      <c r="F263" s="10">
        <v>4.8933900000000001</v>
      </c>
      <c r="G263" s="10"/>
    </row>
    <row r="264" spans="1:7" x14ac:dyDescent="0.35">
      <c r="A264" s="6">
        <v>2016</v>
      </c>
      <c r="B264" s="10">
        <v>1.7828799999999998</v>
      </c>
      <c r="C264" s="10">
        <v>2.99363</v>
      </c>
      <c r="D264" s="10">
        <v>1.5195500000000002</v>
      </c>
      <c r="E264" s="10">
        <v>6.6027800000000001</v>
      </c>
      <c r="F264" s="10">
        <v>3.7379500000000001</v>
      </c>
      <c r="G264" s="10"/>
    </row>
    <row r="265" spans="1:7" x14ac:dyDescent="0.35">
      <c r="A265" s="6">
        <v>2017</v>
      </c>
      <c r="B265" s="10">
        <v>1.3596199999999998</v>
      </c>
      <c r="C265" s="10">
        <v>2.3054800000000002</v>
      </c>
      <c r="D265" s="10">
        <v>1.8343800000000001</v>
      </c>
      <c r="E265" s="10">
        <v>4.6313899999999997</v>
      </c>
      <c r="F265" s="10">
        <v>2.3986899999999998</v>
      </c>
      <c r="G265" s="10"/>
    </row>
    <row r="266" spans="1:7" x14ac:dyDescent="0.35">
      <c r="A266" s="6">
        <v>2018</v>
      </c>
      <c r="B266" s="10">
        <v>1.8224100000000001</v>
      </c>
      <c r="C266" s="10">
        <v>2.4</v>
      </c>
      <c r="D266" s="10">
        <v>2.72654</v>
      </c>
      <c r="E266" s="10">
        <v>5.1953899999999997</v>
      </c>
      <c r="F266" s="10">
        <v>3.0181100000000001</v>
      </c>
      <c r="G266" s="10"/>
    </row>
    <row r="267" spans="1:7" x14ac:dyDescent="0.35">
      <c r="A267" s="6">
        <v>2019</v>
      </c>
      <c r="B267" s="10">
        <v>2.1405600000000002</v>
      </c>
      <c r="C267" s="10">
        <v>1.6826899999999998</v>
      </c>
      <c r="D267" s="10">
        <v>2.6734800000000001</v>
      </c>
      <c r="E267" s="10">
        <v>5.2797099999999997</v>
      </c>
      <c r="F267" s="10">
        <v>3.3379699999999999</v>
      </c>
      <c r="G267" s="10"/>
    </row>
    <row r="271" spans="1:7" x14ac:dyDescent="0.35">
      <c r="A271" s="1" t="s">
        <v>0</v>
      </c>
      <c r="B271" t="s">
        <v>128</v>
      </c>
    </row>
    <row r="272" spans="1:7" x14ac:dyDescent="0.35">
      <c r="A272" s="2" t="s">
        <v>2</v>
      </c>
      <c r="B272" t="s">
        <v>3</v>
      </c>
    </row>
    <row r="273" spans="1:5" x14ac:dyDescent="0.35">
      <c r="A273" s="2" t="s">
        <v>4</v>
      </c>
      <c r="B273" t="s">
        <v>129</v>
      </c>
    </row>
    <row r="274" spans="1:5" x14ac:dyDescent="0.35">
      <c r="A274" s="2" t="s">
        <v>6</v>
      </c>
      <c r="B274" t="s">
        <v>125</v>
      </c>
    </row>
    <row r="277" spans="1:5" x14ac:dyDescent="0.35">
      <c r="A277" s="8"/>
      <c r="B277" s="8" t="s">
        <v>69</v>
      </c>
      <c r="C277" s="8" t="s">
        <v>70</v>
      </c>
      <c r="D277" s="8" t="s">
        <v>71</v>
      </c>
      <c r="E277" s="8" t="s">
        <v>72</v>
      </c>
    </row>
    <row r="278" spans="1:5" x14ac:dyDescent="0.35">
      <c r="A278" s="6">
        <v>2012</v>
      </c>
      <c r="B278" s="10">
        <v>6.2313100000000006</v>
      </c>
      <c r="C278" s="10">
        <v>8.1430100000000003</v>
      </c>
      <c r="D278" s="10">
        <v>6.9951399999999992</v>
      </c>
      <c r="E278" s="10">
        <v>4.7249600000000003</v>
      </c>
    </row>
    <row r="279" spans="1:5" x14ac:dyDescent="0.35">
      <c r="A279" s="6">
        <v>2013</v>
      </c>
      <c r="B279" s="10">
        <v>6.5120300000000002</v>
      </c>
      <c r="C279" s="10">
        <v>9.7502300000000002</v>
      </c>
      <c r="D279" s="10">
        <v>9.2886600000000001</v>
      </c>
      <c r="E279" s="10">
        <v>5.76389</v>
      </c>
    </row>
    <row r="280" spans="1:5" x14ac:dyDescent="0.35">
      <c r="A280" s="6">
        <v>2014</v>
      </c>
      <c r="B280" s="10">
        <v>5.7078800000000003</v>
      </c>
      <c r="C280" s="10">
        <v>7.4767200000000003</v>
      </c>
      <c r="D280" s="10">
        <v>7.2897699999999999</v>
      </c>
      <c r="E280" s="10">
        <v>5.1590299999999996</v>
      </c>
    </row>
    <row r="281" spans="1:5" x14ac:dyDescent="0.35">
      <c r="A281" s="6">
        <v>2015</v>
      </c>
      <c r="B281" s="10">
        <v>4.3830300000000006</v>
      </c>
      <c r="C281" s="10">
        <v>6.4667899999999996</v>
      </c>
      <c r="D281" s="10">
        <v>5.4539400000000002</v>
      </c>
      <c r="E281" s="10">
        <v>3.66337</v>
      </c>
    </row>
    <row r="282" spans="1:5" x14ac:dyDescent="0.35">
      <c r="A282" s="6">
        <v>2016</v>
      </c>
      <c r="B282" s="10">
        <v>2.8898000000000001</v>
      </c>
      <c r="C282" s="10">
        <v>5.1976800000000001</v>
      </c>
      <c r="D282" s="10">
        <v>4.00868</v>
      </c>
      <c r="E282" s="10">
        <v>1.74051</v>
      </c>
    </row>
    <row r="283" spans="1:5" x14ac:dyDescent="0.35">
      <c r="A283" s="6">
        <v>2017</v>
      </c>
      <c r="B283" s="10">
        <v>2.2334100000000001</v>
      </c>
      <c r="C283" s="10">
        <v>3.4805799999999998</v>
      </c>
      <c r="D283" s="10">
        <v>3.0882799999999997</v>
      </c>
      <c r="E283" s="10">
        <v>2.0114900000000002</v>
      </c>
    </row>
    <row r="284" spans="1:5" x14ac:dyDescent="0.35">
      <c r="A284" s="6">
        <v>2018</v>
      </c>
      <c r="B284" s="10">
        <v>2.23048</v>
      </c>
      <c r="C284" s="10">
        <v>4.1974</v>
      </c>
      <c r="D284" s="10">
        <v>3.6791100000000001</v>
      </c>
      <c r="E284" s="10">
        <v>2.80464</v>
      </c>
    </row>
    <row r="285" spans="1:5" x14ac:dyDescent="0.35">
      <c r="A285" s="6">
        <v>2019</v>
      </c>
      <c r="B285" s="10">
        <v>2.6166100000000001</v>
      </c>
      <c r="C285" s="10">
        <v>3.9192999999999998</v>
      </c>
      <c r="D285" s="10">
        <v>3.6776400000000002</v>
      </c>
      <c r="E285" s="10">
        <v>3.6732899999999997</v>
      </c>
    </row>
    <row r="289" spans="1:5" x14ac:dyDescent="0.35">
      <c r="A289" s="1" t="s">
        <v>0</v>
      </c>
      <c r="B289" t="s">
        <v>130</v>
      </c>
    </row>
    <row r="290" spans="1:5" x14ac:dyDescent="0.35">
      <c r="A290" s="2" t="s">
        <v>2</v>
      </c>
      <c r="B290" t="s">
        <v>3</v>
      </c>
    </row>
    <row r="291" spans="1:5" x14ac:dyDescent="0.35">
      <c r="A291" s="2" t="s">
        <v>4</v>
      </c>
      <c r="B291" t="s">
        <v>112</v>
      </c>
    </row>
    <row r="292" spans="1:5" x14ac:dyDescent="0.35">
      <c r="A292" s="2" t="s">
        <v>6</v>
      </c>
    </row>
    <row r="295" spans="1:5" x14ac:dyDescent="0.35">
      <c r="A295" s="8"/>
      <c r="B295" s="8" t="s">
        <v>14</v>
      </c>
      <c r="C295" s="8" t="s">
        <v>15</v>
      </c>
      <c r="D295" s="8" t="s">
        <v>16</v>
      </c>
      <c r="E295" s="8" t="s">
        <v>131</v>
      </c>
    </row>
    <row r="296" spans="1:5" x14ac:dyDescent="0.35">
      <c r="A296" s="6">
        <v>2012</v>
      </c>
      <c r="B296" s="10">
        <v>24.91</v>
      </c>
      <c r="C296" s="10">
        <v>57.61</v>
      </c>
      <c r="D296" s="10">
        <v>14.21</v>
      </c>
      <c r="E296" s="10">
        <v>3.27</v>
      </c>
    </row>
    <row r="297" spans="1:5" x14ac:dyDescent="0.35">
      <c r="A297" s="6">
        <v>2013</v>
      </c>
      <c r="B297" s="10">
        <v>27.88</v>
      </c>
      <c r="C297" s="10">
        <v>56.52</v>
      </c>
      <c r="D297" s="10">
        <v>13.37</v>
      </c>
      <c r="E297" s="10">
        <v>2.2400000000000002</v>
      </c>
    </row>
    <row r="298" spans="1:5" x14ac:dyDescent="0.35">
      <c r="A298" s="6">
        <v>2014</v>
      </c>
      <c r="B298" s="10">
        <v>32.700000000000003</v>
      </c>
      <c r="C298" s="10">
        <v>52.03</v>
      </c>
      <c r="D298" s="10">
        <v>13.53</v>
      </c>
      <c r="E298" s="10">
        <v>1.74</v>
      </c>
    </row>
    <row r="299" spans="1:5" x14ac:dyDescent="0.35">
      <c r="A299" s="6">
        <v>2015</v>
      </c>
      <c r="B299" s="10">
        <v>36.03</v>
      </c>
      <c r="C299" s="10">
        <v>50.36</v>
      </c>
      <c r="D299" s="10">
        <v>11.81</v>
      </c>
      <c r="E299" s="10">
        <v>1.8</v>
      </c>
    </row>
    <row r="300" spans="1:5" x14ac:dyDescent="0.35">
      <c r="A300" s="6">
        <v>2016</v>
      </c>
      <c r="B300" s="10">
        <v>38.729999999999997</v>
      </c>
      <c r="C300" s="10">
        <v>47.57</v>
      </c>
      <c r="D300" s="10">
        <v>11.62</v>
      </c>
      <c r="E300" s="10">
        <v>2.09</v>
      </c>
    </row>
    <row r="301" spans="1:5" x14ac:dyDescent="0.35">
      <c r="A301" s="6">
        <v>2017</v>
      </c>
      <c r="B301" s="10">
        <v>36.93</v>
      </c>
      <c r="C301" s="10">
        <v>48.34</v>
      </c>
      <c r="D301" s="10">
        <v>13.01</v>
      </c>
      <c r="E301" s="10">
        <v>1.72</v>
      </c>
    </row>
    <row r="302" spans="1:5" x14ac:dyDescent="0.35">
      <c r="A302" s="6">
        <v>2018</v>
      </c>
      <c r="B302" s="10">
        <v>41.87</v>
      </c>
      <c r="C302" s="10">
        <v>45.79</v>
      </c>
      <c r="D302" s="10">
        <v>11.53</v>
      </c>
      <c r="E302" s="10">
        <v>0.81</v>
      </c>
    </row>
    <row r="303" spans="1:5" x14ac:dyDescent="0.35">
      <c r="A303" s="6">
        <v>2019</v>
      </c>
      <c r="B303" s="10">
        <v>38.979999999999997</v>
      </c>
      <c r="C303" s="10">
        <v>49.73</v>
      </c>
      <c r="D303" s="10">
        <v>9.77</v>
      </c>
      <c r="E303" s="10">
        <v>1.52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K1" sqref="K1:K1048576"/>
    </sheetView>
  </sheetViews>
  <sheetFormatPr defaultRowHeight="14.5" x14ac:dyDescent="0.35"/>
  <cols>
    <col min="2" max="2" width="32.6328125" customWidth="1"/>
    <col min="3" max="3" width="28.6328125" bestFit="1" customWidth="1"/>
    <col min="4" max="4" width="36.26953125" bestFit="1" customWidth="1"/>
  </cols>
  <sheetData>
    <row r="1" spans="1:4" x14ac:dyDescent="0.35">
      <c r="A1" s="1" t="s">
        <v>0</v>
      </c>
      <c r="B1" t="s">
        <v>132</v>
      </c>
    </row>
    <row r="2" spans="1:4" x14ac:dyDescent="0.35">
      <c r="A2" s="2" t="s">
        <v>2</v>
      </c>
      <c r="B2" t="s">
        <v>133</v>
      </c>
    </row>
    <row r="3" spans="1:4" x14ac:dyDescent="0.35">
      <c r="A3" s="2" t="s">
        <v>4</v>
      </c>
      <c r="B3" t="s">
        <v>28</v>
      </c>
    </row>
    <row r="4" spans="1:4" x14ac:dyDescent="0.35">
      <c r="A4" s="2" t="s">
        <v>6</v>
      </c>
      <c r="B4" t="s">
        <v>42</v>
      </c>
    </row>
    <row r="8" spans="1:4" x14ac:dyDescent="0.35">
      <c r="A8" s="8"/>
      <c r="B8" s="3" t="s">
        <v>134</v>
      </c>
      <c r="C8" s="3" t="s">
        <v>135</v>
      </c>
      <c r="D8" s="3" t="s">
        <v>136</v>
      </c>
    </row>
    <row r="9" spans="1:4" x14ac:dyDescent="0.35">
      <c r="A9" s="6">
        <v>2012</v>
      </c>
      <c r="B9" s="10">
        <v>55.094929999999998</v>
      </c>
      <c r="C9" s="10">
        <v>1.3992900000000001</v>
      </c>
      <c r="D9" s="10"/>
    </row>
    <row r="10" spans="1:4" x14ac:dyDescent="0.35">
      <c r="A10" s="6">
        <v>2013</v>
      </c>
      <c r="B10" s="10">
        <v>60.023230000000005</v>
      </c>
      <c r="C10" s="10">
        <v>1.3038700000000001</v>
      </c>
      <c r="D10" s="10"/>
    </row>
    <row r="11" spans="1:4" x14ac:dyDescent="0.35">
      <c r="A11" s="6">
        <v>2014</v>
      </c>
      <c r="B11" s="10">
        <v>65.651800000000009</v>
      </c>
      <c r="C11" s="10">
        <v>1.4053899999999999</v>
      </c>
      <c r="D11" s="10"/>
    </row>
    <row r="12" spans="1:4" x14ac:dyDescent="0.35">
      <c r="A12" s="6">
        <v>2015</v>
      </c>
      <c r="B12" s="10">
        <v>67.027479999999997</v>
      </c>
      <c r="C12" s="10">
        <v>1.3429800000000001</v>
      </c>
      <c r="D12" s="10"/>
    </row>
    <row r="13" spans="1:4" x14ac:dyDescent="0.35">
      <c r="A13" s="6">
        <v>2016</v>
      </c>
      <c r="B13" s="10">
        <v>87.633510000000001</v>
      </c>
      <c r="C13" s="10">
        <v>1.6467800000000001</v>
      </c>
      <c r="D13" s="10">
        <v>2.1742399999999997</v>
      </c>
    </row>
    <row r="14" spans="1:4" x14ac:dyDescent="0.35">
      <c r="A14" s="6">
        <v>2017</v>
      </c>
      <c r="B14" s="10">
        <v>85.259870000000006</v>
      </c>
      <c r="C14" s="10">
        <v>1.5793299999999999</v>
      </c>
      <c r="D14" s="10">
        <v>2.0251899999999998</v>
      </c>
    </row>
    <row r="15" spans="1:4" x14ac:dyDescent="0.35">
      <c r="A15" s="6">
        <v>2018</v>
      </c>
      <c r="B15" s="10">
        <v>87.578900000000004</v>
      </c>
      <c r="C15" s="10">
        <v>1.6422399999999999</v>
      </c>
      <c r="D15" s="10">
        <v>2.141</v>
      </c>
    </row>
    <row r="16" spans="1:4" x14ac:dyDescent="0.35">
      <c r="A16" s="6">
        <v>2019</v>
      </c>
      <c r="B16" s="10">
        <v>87.277370000000005</v>
      </c>
      <c r="C16" s="10">
        <v>1.5664899999999999</v>
      </c>
      <c r="D16" s="10">
        <v>2.05653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K1" sqref="K1:K1048576"/>
    </sheetView>
  </sheetViews>
  <sheetFormatPr defaultRowHeight="14.5" x14ac:dyDescent="0.35"/>
  <sheetData>
    <row r="1" spans="1:5" x14ac:dyDescent="0.35">
      <c r="A1" s="1" t="s">
        <v>0</v>
      </c>
      <c r="B1" t="s">
        <v>137</v>
      </c>
    </row>
    <row r="2" spans="1:5" x14ac:dyDescent="0.35">
      <c r="A2" s="2" t="s">
        <v>2</v>
      </c>
      <c r="B2" t="s">
        <v>3</v>
      </c>
    </row>
    <row r="3" spans="1:5" x14ac:dyDescent="0.35">
      <c r="A3" s="2" t="s">
        <v>4</v>
      </c>
      <c r="B3" t="s">
        <v>28</v>
      </c>
    </row>
    <row r="4" spans="1:5" x14ac:dyDescent="0.35">
      <c r="A4" s="2" t="s">
        <v>6</v>
      </c>
      <c r="B4" t="s">
        <v>138</v>
      </c>
    </row>
    <row r="8" spans="1:5" x14ac:dyDescent="0.35">
      <c r="A8" s="8"/>
      <c r="B8" s="3" t="s">
        <v>69</v>
      </c>
      <c r="C8" s="3" t="s">
        <v>70</v>
      </c>
      <c r="D8" s="3" t="s">
        <v>71</v>
      </c>
      <c r="E8" s="3" t="s">
        <v>72</v>
      </c>
    </row>
    <row r="9" spans="1:5" x14ac:dyDescent="0.35">
      <c r="A9" s="6">
        <v>2017</v>
      </c>
      <c r="B9" s="10">
        <v>3.5267200000000001</v>
      </c>
      <c r="C9" s="10">
        <v>1.9048699999999998</v>
      </c>
      <c r="D9" s="10">
        <v>1.54677</v>
      </c>
      <c r="E9" s="10">
        <v>1.3767199999999999</v>
      </c>
    </row>
    <row r="10" spans="1:5" x14ac:dyDescent="0.35">
      <c r="A10" s="6">
        <v>2018</v>
      </c>
      <c r="B10" s="10">
        <v>3.6548499999999997</v>
      </c>
      <c r="C10" s="10">
        <v>1.9458599999999999</v>
      </c>
      <c r="D10" s="10">
        <v>1.6424100000000001</v>
      </c>
      <c r="E10" s="10">
        <v>1.9764600000000001</v>
      </c>
    </row>
    <row r="11" spans="1:5" x14ac:dyDescent="0.35">
      <c r="A11" s="6">
        <v>2019</v>
      </c>
      <c r="B11" s="10">
        <v>3.4688599999999998</v>
      </c>
      <c r="C11" s="10">
        <v>1.9058999999999999</v>
      </c>
      <c r="D11" s="10">
        <v>1.63961</v>
      </c>
      <c r="E11" s="10">
        <v>1.9644200000000001</v>
      </c>
    </row>
    <row r="12" spans="1:5" x14ac:dyDescent="0.35">
      <c r="A12" s="6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O33" sqref="O33"/>
    </sheetView>
  </sheetViews>
  <sheetFormatPr defaultRowHeight="14.5" x14ac:dyDescent="0.35"/>
  <sheetData>
    <row r="1" spans="1:6" x14ac:dyDescent="0.35">
      <c r="A1" s="1" t="s">
        <v>0</v>
      </c>
      <c r="B1" t="s">
        <v>249</v>
      </c>
    </row>
    <row r="2" spans="1:6" x14ac:dyDescent="0.35">
      <c r="A2" s="2" t="s">
        <v>2</v>
      </c>
      <c r="B2" t="s">
        <v>3</v>
      </c>
    </row>
    <row r="3" spans="1:6" x14ac:dyDescent="0.35">
      <c r="A3" s="2" t="s">
        <v>4</v>
      </c>
      <c r="B3" t="s">
        <v>28</v>
      </c>
    </row>
    <row r="4" spans="1:6" x14ac:dyDescent="0.35">
      <c r="A4" s="2" t="s">
        <v>6</v>
      </c>
      <c r="B4" t="s">
        <v>42</v>
      </c>
    </row>
    <row r="8" spans="1:6" x14ac:dyDescent="0.35">
      <c r="A8" s="8"/>
      <c r="B8" s="3" t="s">
        <v>44</v>
      </c>
      <c r="C8" s="3" t="s">
        <v>45</v>
      </c>
      <c r="D8" s="3" t="s">
        <v>46</v>
      </c>
      <c r="E8" s="3" t="s">
        <v>47</v>
      </c>
      <c r="F8" s="3" t="s">
        <v>48</v>
      </c>
    </row>
    <row r="9" spans="1:6" x14ac:dyDescent="0.35">
      <c r="A9" s="6">
        <v>2016</v>
      </c>
      <c r="B9" s="10">
        <v>3.5726500000000003</v>
      </c>
      <c r="C9" s="10">
        <v>2.21652</v>
      </c>
      <c r="D9" s="10">
        <v>1.8782199999999998</v>
      </c>
      <c r="E9" s="10">
        <v>2.1348799999999999</v>
      </c>
      <c r="F9" s="10">
        <v>1.9509599999999998</v>
      </c>
    </row>
    <row r="10" spans="1:6" x14ac:dyDescent="0.35">
      <c r="A10" s="6">
        <v>2017</v>
      </c>
      <c r="B10" s="10">
        <v>3.0327600000000001</v>
      </c>
      <c r="C10" s="10">
        <v>1.7172199999999997</v>
      </c>
      <c r="D10" s="10">
        <v>1.7247399999999999</v>
      </c>
      <c r="E10" s="10">
        <v>2.16351</v>
      </c>
      <c r="F10" s="10">
        <v>2.5246500000000003</v>
      </c>
    </row>
    <row r="11" spans="1:6" x14ac:dyDescent="0.35">
      <c r="A11" s="6">
        <v>2018</v>
      </c>
      <c r="B11" s="10">
        <v>3.3809999999999998</v>
      </c>
      <c r="C11" s="10">
        <v>1.9727100000000002</v>
      </c>
      <c r="D11" s="10">
        <v>1.81897</v>
      </c>
      <c r="E11" s="10">
        <v>2.2280899999999999</v>
      </c>
      <c r="F11" s="10">
        <v>2.1411099999999998</v>
      </c>
    </row>
    <row r="12" spans="1:6" x14ac:dyDescent="0.35">
      <c r="A12" s="6">
        <v>2019</v>
      </c>
      <c r="B12" s="10">
        <v>2.8438699999999999</v>
      </c>
      <c r="C12" s="10">
        <v>1.7667100000000002</v>
      </c>
      <c r="D12" s="10">
        <v>1.7937399999999999</v>
      </c>
      <c r="E12" s="10">
        <v>2.2051799999999999</v>
      </c>
      <c r="F12" s="10">
        <v>2.1473599999999999</v>
      </c>
    </row>
    <row r="13" spans="1:6" x14ac:dyDescent="0.35">
      <c r="A13" s="6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K1" sqref="K1:K1048576"/>
    </sheetView>
  </sheetViews>
  <sheetFormatPr defaultRowHeight="14.5" x14ac:dyDescent="0.35"/>
  <cols>
    <col min="5" max="5" width="9.7265625" bestFit="1" customWidth="1"/>
  </cols>
  <sheetData>
    <row r="1" spans="1:5" x14ac:dyDescent="0.35">
      <c r="A1" s="1" t="s">
        <v>0</v>
      </c>
      <c r="B1" t="s">
        <v>139</v>
      </c>
    </row>
    <row r="2" spans="1:5" x14ac:dyDescent="0.35">
      <c r="A2" s="2" t="s">
        <v>2</v>
      </c>
      <c r="B2" t="s">
        <v>3</v>
      </c>
    </row>
    <row r="3" spans="1:5" x14ac:dyDescent="0.35">
      <c r="A3" s="2" t="s">
        <v>4</v>
      </c>
      <c r="B3" t="s">
        <v>28</v>
      </c>
    </row>
    <row r="4" spans="1:5" x14ac:dyDescent="0.35">
      <c r="A4" s="2" t="s">
        <v>6</v>
      </c>
      <c r="B4" s="32" t="s">
        <v>140</v>
      </c>
      <c r="C4" s="32"/>
      <c r="D4" s="32"/>
      <c r="E4" s="32"/>
    </row>
    <row r="8" spans="1:5" x14ac:dyDescent="0.35">
      <c r="A8" s="8"/>
      <c r="B8" s="3" t="s">
        <v>14</v>
      </c>
      <c r="C8" s="3" t="s">
        <v>15</v>
      </c>
      <c r="D8" s="3" t="s">
        <v>16</v>
      </c>
      <c r="E8" s="3" t="s">
        <v>17</v>
      </c>
    </row>
    <row r="9" spans="1:5" x14ac:dyDescent="0.35">
      <c r="A9" s="6">
        <v>2016</v>
      </c>
      <c r="B9" s="10">
        <v>6.7636900000000004</v>
      </c>
      <c r="C9" s="10">
        <v>6.5720799999999997</v>
      </c>
      <c r="D9" s="10">
        <v>6.0032299999999994</v>
      </c>
      <c r="E9" s="10">
        <v>3.8632899999999997</v>
      </c>
    </row>
    <row r="10" spans="1:5" x14ac:dyDescent="0.35">
      <c r="A10" s="6">
        <v>2017</v>
      </c>
      <c r="B10" s="10">
        <v>7.0719699999999994</v>
      </c>
      <c r="C10" s="10">
        <v>6.2689400000000006</v>
      </c>
      <c r="D10" s="10">
        <v>5.3582700000000001</v>
      </c>
      <c r="E10" s="10">
        <v>3.1006499999999999</v>
      </c>
    </row>
    <row r="11" spans="1:5" x14ac:dyDescent="0.35">
      <c r="A11" s="6">
        <v>2018</v>
      </c>
      <c r="B11" s="10">
        <v>7.2289900000000005</v>
      </c>
      <c r="C11" s="10">
        <v>6.6178499999999998</v>
      </c>
      <c r="D11" s="10">
        <v>5.8055300000000001</v>
      </c>
      <c r="E11" s="10">
        <v>3.4187299999999996</v>
      </c>
    </row>
    <row r="12" spans="1:5" x14ac:dyDescent="0.35">
      <c r="A12" s="6">
        <v>2019</v>
      </c>
      <c r="B12" s="10">
        <v>7.4637099999999998</v>
      </c>
      <c r="C12" s="10">
        <v>6.7456100000000001</v>
      </c>
      <c r="D12" s="10">
        <v>5.4795299999999996</v>
      </c>
      <c r="E12" s="10">
        <v>3.0511300000000001</v>
      </c>
    </row>
    <row r="13" spans="1:5" x14ac:dyDescent="0.35">
      <c r="A13" s="6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>
      <selection activeCell="M17" sqref="M17"/>
    </sheetView>
  </sheetViews>
  <sheetFormatPr defaultRowHeight="14.5" x14ac:dyDescent="0.35"/>
  <cols>
    <col min="1" max="1" width="15.08984375" bestFit="1" customWidth="1"/>
  </cols>
  <sheetData>
    <row r="1" spans="1:4" x14ac:dyDescent="0.35">
      <c r="A1" s="1" t="s">
        <v>0</v>
      </c>
      <c r="B1" t="s">
        <v>142</v>
      </c>
    </row>
    <row r="2" spans="1:4" x14ac:dyDescent="0.35">
      <c r="A2" s="2" t="s">
        <v>2</v>
      </c>
      <c r="B2" t="s">
        <v>3</v>
      </c>
    </row>
    <row r="3" spans="1:4" x14ac:dyDescent="0.35">
      <c r="A3" s="2" t="s">
        <v>4</v>
      </c>
      <c r="B3" t="s">
        <v>28</v>
      </c>
    </row>
    <row r="4" spans="1:4" x14ac:dyDescent="0.35">
      <c r="A4" s="2" t="s">
        <v>6</v>
      </c>
      <c r="B4" t="s">
        <v>141</v>
      </c>
    </row>
    <row r="8" spans="1:4" x14ac:dyDescent="0.35">
      <c r="A8" s="8"/>
      <c r="B8" s="8" t="s">
        <v>143</v>
      </c>
      <c r="C8" s="8" t="s">
        <v>144</v>
      </c>
      <c r="D8" s="8" t="s">
        <v>145</v>
      </c>
    </row>
    <row r="9" spans="1:4" x14ac:dyDescent="0.35">
      <c r="A9" s="6" t="s">
        <v>44</v>
      </c>
      <c r="B9" s="10">
        <v>47.93956</v>
      </c>
      <c r="C9" s="10">
        <v>2.8438699999999999</v>
      </c>
      <c r="D9" s="10">
        <v>2.8492600000000001</v>
      </c>
    </row>
    <row r="10" spans="1:4" x14ac:dyDescent="0.35">
      <c r="A10" s="6" t="s">
        <v>146</v>
      </c>
      <c r="B10" s="10">
        <v>57.858529999999995</v>
      </c>
      <c r="C10" s="10">
        <v>1.7667100000000002</v>
      </c>
      <c r="D10" s="10">
        <v>3.64975</v>
      </c>
    </row>
    <row r="11" spans="1:4" x14ac:dyDescent="0.35">
      <c r="A11" s="6" t="s">
        <v>147</v>
      </c>
      <c r="B11" s="10">
        <v>92.662570000000002</v>
      </c>
      <c r="C11" s="10">
        <v>1.7937399999999999</v>
      </c>
      <c r="D11" s="10">
        <v>5.8753899999999994</v>
      </c>
    </row>
    <row r="12" spans="1:4" x14ac:dyDescent="0.35">
      <c r="A12" s="6" t="s">
        <v>148</v>
      </c>
      <c r="B12" s="10">
        <v>99.607190000000003</v>
      </c>
      <c r="C12" s="10">
        <v>2.2051799999999999</v>
      </c>
      <c r="D12" s="10">
        <v>7.8409400000000007</v>
      </c>
    </row>
    <row r="13" spans="1:4" x14ac:dyDescent="0.35">
      <c r="A13" s="6" t="s">
        <v>149</v>
      </c>
      <c r="B13" s="10">
        <v>99.505929999999992</v>
      </c>
      <c r="C13" s="10">
        <v>2.1473599999999999</v>
      </c>
      <c r="D13" s="10">
        <v>6.5589700000000004</v>
      </c>
    </row>
    <row r="14" spans="1:4" x14ac:dyDescent="0.35">
      <c r="A14" s="6"/>
    </row>
    <row r="15" spans="1:4" x14ac:dyDescent="0.35">
      <c r="A15" s="6"/>
    </row>
    <row r="17" spans="1:4" x14ac:dyDescent="0.35">
      <c r="A17" s="1" t="s">
        <v>0</v>
      </c>
      <c r="B17" t="s">
        <v>150</v>
      </c>
    </row>
    <row r="18" spans="1:4" x14ac:dyDescent="0.35">
      <c r="A18" s="2" t="s">
        <v>2</v>
      </c>
      <c r="B18" t="s">
        <v>3</v>
      </c>
    </row>
    <row r="19" spans="1:4" x14ac:dyDescent="0.35">
      <c r="A19" s="2" t="s">
        <v>4</v>
      </c>
      <c r="B19" t="s">
        <v>50</v>
      </c>
    </row>
    <row r="20" spans="1:4" x14ac:dyDescent="0.35">
      <c r="A20" s="2" t="s">
        <v>6</v>
      </c>
      <c r="B20" t="s">
        <v>138</v>
      </c>
    </row>
    <row r="23" spans="1:4" x14ac:dyDescent="0.35">
      <c r="A23" s="8"/>
      <c r="B23" s="8" t="s">
        <v>143</v>
      </c>
      <c r="C23" s="8" t="s">
        <v>144</v>
      </c>
      <c r="D23" s="8" t="s">
        <v>145</v>
      </c>
    </row>
    <row r="24" spans="1:4" x14ac:dyDescent="0.35">
      <c r="A24" s="6" t="s">
        <v>69</v>
      </c>
      <c r="B24" s="10">
        <v>79.579070000000002</v>
      </c>
      <c r="C24" s="10">
        <v>3.6333799999999998</v>
      </c>
      <c r="D24" s="10">
        <v>3.8407999999999998</v>
      </c>
    </row>
    <row r="25" spans="1:4" x14ac:dyDescent="0.35">
      <c r="A25" s="6" t="s">
        <v>70</v>
      </c>
      <c r="B25" s="10">
        <v>86.487340000000003</v>
      </c>
      <c r="C25" s="10">
        <v>1.9428000000000001</v>
      </c>
      <c r="D25" s="10">
        <v>5.0746899999999995</v>
      </c>
    </row>
    <row r="26" spans="1:4" x14ac:dyDescent="0.35">
      <c r="A26" s="6" t="s">
        <v>71</v>
      </c>
      <c r="B26" s="10">
        <v>89.423079999999999</v>
      </c>
      <c r="C26" s="10">
        <v>1.6591399999999998</v>
      </c>
      <c r="D26" s="10">
        <v>7.2259100000000007</v>
      </c>
    </row>
    <row r="27" spans="1:4" x14ac:dyDescent="0.35">
      <c r="A27" s="6" t="s">
        <v>72</v>
      </c>
      <c r="B27" s="10">
        <v>92.869489999999999</v>
      </c>
      <c r="C27" s="10">
        <v>1.8607800000000001</v>
      </c>
      <c r="D27" s="10">
        <v>10.457080000000001</v>
      </c>
    </row>
    <row r="28" spans="1:4" x14ac:dyDescent="0.35">
      <c r="A28" s="6"/>
    </row>
    <row r="31" spans="1:4" x14ac:dyDescent="0.35">
      <c r="A31" s="1" t="s">
        <v>0</v>
      </c>
      <c r="B31" t="s">
        <v>151</v>
      </c>
    </row>
    <row r="32" spans="1:4" x14ac:dyDescent="0.35">
      <c r="A32" s="2" t="s">
        <v>2</v>
      </c>
      <c r="B32" t="s">
        <v>3</v>
      </c>
    </row>
    <row r="33" spans="1:4" x14ac:dyDescent="0.35">
      <c r="A33" s="2" t="s">
        <v>4</v>
      </c>
      <c r="B33" t="s">
        <v>50</v>
      </c>
    </row>
    <row r="34" spans="1:4" x14ac:dyDescent="0.35">
      <c r="A34" s="2" t="s">
        <v>6</v>
      </c>
      <c r="B34" t="s">
        <v>42</v>
      </c>
    </row>
    <row r="37" spans="1:4" x14ac:dyDescent="0.35">
      <c r="A37" s="8"/>
      <c r="B37" s="8" t="s">
        <v>143</v>
      </c>
      <c r="C37" s="8" t="s">
        <v>144</v>
      </c>
      <c r="D37" s="8" t="s">
        <v>145</v>
      </c>
    </row>
    <row r="38" spans="1:4" x14ac:dyDescent="0.35">
      <c r="A38" s="6" t="s">
        <v>14</v>
      </c>
      <c r="B38" s="10">
        <v>96.499510000000001</v>
      </c>
      <c r="C38" s="10">
        <v>2.1007600000000002</v>
      </c>
      <c r="D38" s="10">
        <v>7.4637099999999998</v>
      </c>
    </row>
    <row r="39" spans="1:4" x14ac:dyDescent="0.35">
      <c r="A39" s="6" t="s">
        <v>15</v>
      </c>
      <c r="B39" s="10">
        <v>91.665959999999998</v>
      </c>
      <c r="C39" s="10">
        <v>2.0146600000000001</v>
      </c>
      <c r="D39" s="10">
        <v>6.7456100000000001</v>
      </c>
    </row>
    <row r="40" spans="1:4" x14ac:dyDescent="0.35">
      <c r="A40" s="6" t="s">
        <v>16</v>
      </c>
      <c r="B40" s="10">
        <v>82.526619999999994</v>
      </c>
      <c r="C40" s="10">
        <v>2.2805200000000001</v>
      </c>
      <c r="D40" s="10">
        <v>5.4795299999999996</v>
      </c>
    </row>
    <row r="41" spans="1:4" x14ac:dyDescent="0.35">
      <c r="A41" s="6" t="s">
        <v>17</v>
      </c>
      <c r="B41" s="10">
        <v>57.030909999999999</v>
      </c>
      <c r="C41" s="10">
        <v>1.5703200000000002</v>
      </c>
      <c r="D41" s="10">
        <v>3.0511300000000001</v>
      </c>
    </row>
    <row r="45" spans="1:4" x14ac:dyDescent="0.35">
      <c r="A45" s="1" t="s">
        <v>0</v>
      </c>
      <c r="B45" t="s">
        <v>152</v>
      </c>
    </row>
    <row r="46" spans="1:4" x14ac:dyDescent="0.35">
      <c r="A46" s="2" t="s">
        <v>2</v>
      </c>
      <c r="B46" t="s">
        <v>3</v>
      </c>
    </row>
    <row r="47" spans="1:4" x14ac:dyDescent="0.35">
      <c r="A47" s="2" t="s">
        <v>4</v>
      </c>
      <c r="B47" t="s">
        <v>50</v>
      </c>
    </row>
    <row r="48" spans="1:4" x14ac:dyDescent="0.35">
      <c r="A48" s="2" t="s">
        <v>6</v>
      </c>
      <c r="B48" t="s">
        <v>42</v>
      </c>
    </row>
    <row r="51" spans="1:4" x14ac:dyDescent="0.35">
      <c r="A51" s="8"/>
      <c r="B51" s="8" t="s">
        <v>143</v>
      </c>
      <c r="C51" s="8" t="s">
        <v>144</v>
      </c>
      <c r="D51" s="8" t="s">
        <v>145</v>
      </c>
    </row>
    <row r="52" spans="1:4" x14ac:dyDescent="0.35">
      <c r="A52" s="6" t="s">
        <v>30</v>
      </c>
      <c r="B52" s="10">
        <v>82.911169999999998</v>
      </c>
      <c r="C52" s="10">
        <v>1.6597399999999998</v>
      </c>
      <c r="D52" s="10">
        <v>6.4901400000000002</v>
      </c>
    </row>
    <row r="53" spans="1:4" x14ac:dyDescent="0.35">
      <c r="A53" s="6" t="s">
        <v>31</v>
      </c>
      <c r="B53" s="10">
        <v>84.795670000000001</v>
      </c>
      <c r="C53" s="10">
        <v>1.7481300000000002</v>
      </c>
      <c r="D53" s="10">
        <v>6.2203900000000001</v>
      </c>
    </row>
    <row r="54" spans="1:4" x14ac:dyDescent="0.35">
      <c r="A54" s="6" t="s">
        <v>29</v>
      </c>
      <c r="B54" s="10">
        <v>82.862719999999996</v>
      </c>
      <c r="C54" s="10">
        <v>1.6403399999999999</v>
      </c>
      <c r="D54" s="10">
        <v>7.1075900000000001</v>
      </c>
    </row>
    <row r="55" spans="1:4" x14ac:dyDescent="0.35">
      <c r="A55" s="6" t="s">
        <v>58</v>
      </c>
      <c r="B55" s="10">
        <v>91.305289999999999</v>
      </c>
      <c r="C55" s="10">
        <v>2.5859199999999998</v>
      </c>
      <c r="D55" s="10">
        <v>5.6210999999999993</v>
      </c>
    </row>
    <row r="56" spans="1:4" x14ac:dyDescent="0.35">
      <c r="A56" s="6" t="s">
        <v>59</v>
      </c>
      <c r="B56" s="10">
        <v>89.091989999999996</v>
      </c>
      <c r="C56" s="10">
        <v>1.96075</v>
      </c>
      <c r="D56" s="10">
        <v>6.1376499999999998</v>
      </c>
    </row>
    <row r="60" spans="1:4" x14ac:dyDescent="0.35">
      <c r="A60" s="1" t="s">
        <v>0</v>
      </c>
      <c r="B60" t="s">
        <v>153</v>
      </c>
    </row>
    <row r="61" spans="1:4" x14ac:dyDescent="0.35">
      <c r="A61" s="2" t="s">
        <v>2</v>
      </c>
      <c r="B61" t="s">
        <v>3</v>
      </c>
    </row>
    <row r="62" spans="1:4" x14ac:dyDescent="0.35">
      <c r="A62" s="2" t="s">
        <v>4</v>
      </c>
      <c r="B62" t="s">
        <v>50</v>
      </c>
    </row>
    <row r="63" spans="1:4" x14ac:dyDescent="0.35">
      <c r="A63" s="2" t="s">
        <v>6</v>
      </c>
      <c r="B63" t="s">
        <v>42</v>
      </c>
    </row>
    <row r="66" spans="1:4" x14ac:dyDescent="0.35">
      <c r="A66" s="8"/>
      <c r="B66" s="8" t="s">
        <v>143</v>
      </c>
      <c r="C66" s="8" t="s">
        <v>144</v>
      </c>
      <c r="D66" s="8" t="s">
        <v>145</v>
      </c>
    </row>
    <row r="67" spans="1:4" x14ac:dyDescent="0.35">
      <c r="A67" s="6" t="s">
        <v>121</v>
      </c>
      <c r="B67" s="10">
        <v>86.417609999999996</v>
      </c>
      <c r="C67" s="10">
        <v>1.8506499999999999</v>
      </c>
      <c r="D67" s="10">
        <v>6.3503799999999995</v>
      </c>
    </row>
    <row r="68" spans="1:4" x14ac:dyDescent="0.35">
      <c r="A68" s="6" t="s">
        <v>41</v>
      </c>
      <c r="B68" s="10">
        <v>88.530240000000006</v>
      </c>
      <c r="C68" s="10">
        <v>2.2020999999999997</v>
      </c>
      <c r="D68" s="10">
        <v>6.3225899999999999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K1" sqref="K1:K1048576"/>
    </sheetView>
  </sheetViews>
  <sheetFormatPr defaultRowHeight="14.5" x14ac:dyDescent="0.35"/>
  <cols>
    <col min="1" max="1" width="14.26953125" bestFit="1" customWidth="1"/>
    <col min="2" max="2" width="12.6328125" customWidth="1"/>
    <col min="3" max="3" width="10.7265625" bestFit="1" customWidth="1"/>
    <col min="4" max="4" width="9.7265625" bestFit="1" customWidth="1"/>
  </cols>
  <sheetData>
    <row r="1" spans="1:4" x14ac:dyDescent="0.35">
      <c r="A1" s="1" t="s">
        <v>0</v>
      </c>
      <c r="B1" t="s">
        <v>9</v>
      </c>
    </row>
    <row r="2" spans="1:4" x14ac:dyDescent="0.35">
      <c r="A2" s="2" t="s">
        <v>2</v>
      </c>
      <c r="B2" t="s">
        <v>3</v>
      </c>
    </row>
    <row r="3" spans="1:4" x14ac:dyDescent="0.35">
      <c r="A3" s="2" t="s">
        <v>4</v>
      </c>
      <c r="B3" t="s">
        <v>10</v>
      </c>
    </row>
    <row r="4" spans="1:4" x14ac:dyDescent="0.35">
      <c r="A4" s="2" t="s">
        <v>6</v>
      </c>
      <c r="B4" t="s">
        <v>263</v>
      </c>
    </row>
    <row r="8" spans="1:4" x14ac:dyDescent="0.35">
      <c r="A8" s="3"/>
      <c r="B8" s="3" t="s">
        <v>11</v>
      </c>
      <c r="C8" s="3" t="s">
        <v>12</v>
      </c>
      <c r="D8" s="3" t="s">
        <v>18</v>
      </c>
    </row>
    <row r="9" spans="1:4" x14ac:dyDescent="0.35">
      <c r="A9" s="6">
        <v>2017</v>
      </c>
      <c r="B9" s="10">
        <f>100-(C9+D9)</f>
        <v>57.58</v>
      </c>
      <c r="C9" s="10">
        <v>5.14</v>
      </c>
      <c r="D9" s="10">
        <v>37.28</v>
      </c>
    </row>
    <row r="10" spans="1:4" x14ac:dyDescent="0.35">
      <c r="A10" s="6">
        <v>2018</v>
      </c>
      <c r="B10" s="10">
        <f>100-(C10+D10)</f>
        <v>57.89</v>
      </c>
      <c r="C10" s="10">
        <v>6.52</v>
      </c>
      <c r="D10" s="10">
        <v>35.590000000000003</v>
      </c>
    </row>
    <row r="11" spans="1:4" x14ac:dyDescent="0.35">
      <c r="A11" s="6">
        <v>2019</v>
      </c>
      <c r="B11" s="10">
        <f>100-(C11+D11)</f>
        <v>56.68</v>
      </c>
      <c r="C11" s="10">
        <v>6.93</v>
      </c>
      <c r="D11" s="10">
        <v>36.39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N24" sqref="N24"/>
    </sheetView>
  </sheetViews>
  <sheetFormatPr defaultRowHeight="14.5" x14ac:dyDescent="0.35"/>
  <cols>
    <col min="2" max="2" width="11" customWidth="1"/>
  </cols>
  <sheetData>
    <row r="1" spans="1:6" x14ac:dyDescent="0.35">
      <c r="A1" s="1" t="s">
        <v>0</v>
      </c>
      <c r="B1" t="s">
        <v>154</v>
      </c>
    </row>
    <row r="2" spans="1:6" x14ac:dyDescent="0.35">
      <c r="A2" s="2" t="s">
        <v>2</v>
      </c>
      <c r="B2" t="s">
        <v>3</v>
      </c>
    </row>
    <row r="3" spans="1:6" x14ac:dyDescent="0.35">
      <c r="A3" s="2" t="s">
        <v>4</v>
      </c>
      <c r="B3" t="s">
        <v>28</v>
      </c>
    </row>
    <row r="4" spans="1:6" x14ac:dyDescent="0.35">
      <c r="A4" s="2" t="s">
        <v>6</v>
      </c>
      <c r="B4" t="s">
        <v>264</v>
      </c>
    </row>
    <row r="7" spans="1:6" x14ac:dyDescent="0.35">
      <c r="C7" t="s">
        <v>155</v>
      </c>
      <c r="D7" t="s">
        <v>156</v>
      </c>
    </row>
    <row r="8" spans="1:6" x14ac:dyDescent="0.35">
      <c r="A8" s="8"/>
      <c r="B8" s="3" t="s">
        <v>157</v>
      </c>
      <c r="C8" s="3" t="s">
        <v>158</v>
      </c>
      <c r="D8" s="3" t="s">
        <v>159</v>
      </c>
    </row>
    <row r="9" spans="1:6" x14ac:dyDescent="0.35">
      <c r="A9">
        <v>2011</v>
      </c>
      <c r="B9" s="10">
        <v>8.9990077999999993</v>
      </c>
      <c r="C9" s="10">
        <v>11.851327100000001</v>
      </c>
    </row>
    <row r="10" spans="1:6" x14ac:dyDescent="0.35">
      <c r="A10">
        <v>2012</v>
      </c>
      <c r="B10" s="10">
        <v>8.4715229000000001</v>
      </c>
      <c r="C10" s="10">
        <v>11.8471268</v>
      </c>
    </row>
    <row r="11" spans="1:6" x14ac:dyDescent="0.35">
      <c r="A11">
        <v>2013</v>
      </c>
      <c r="B11" s="10">
        <v>7.1410394999999998</v>
      </c>
      <c r="C11" s="10">
        <v>10.963901399999999</v>
      </c>
    </row>
    <row r="12" spans="1:6" x14ac:dyDescent="0.35">
      <c r="A12">
        <v>2014</v>
      </c>
      <c r="B12" s="10">
        <v>5.9991719000000003</v>
      </c>
      <c r="C12" s="10">
        <v>10.397403199999999</v>
      </c>
    </row>
    <row r="13" spans="1:6" x14ac:dyDescent="0.35">
      <c r="A13">
        <v>2015</v>
      </c>
      <c r="B13" s="10">
        <v>4.6994465999999999</v>
      </c>
      <c r="C13" s="10">
        <v>9.1435151000000001</v>
      </c>
    </row>
    <row r="14" spans="1:6" x14ac:dyDescent="0.35">
      <c r="A14">
        <v>2016</v>
      </c>
      <c r="B14" s="10">
        <v>4.6221537000000001</v>
      </c>
      <c r="C14" s="10">
        <v>10.2412829</v>
      </c>
      <c r="D14" s="10">
        <v>12.3903412</v>
      </c>
      <c r="F14" s="10"/>
    </row>
    <row r="15" spans="1:6" x14ac:dyDescent="0.35">
      <c r="A15">
        <v>2017</v>
      </c>
      <c r="B15" s="10">
        <v>4.7304668000000003</v>
      </c>
      <c r="C15" s="10">
        <v>10.7262764</v>
      </c>
      <c r="D15" s="10">
        <v>12.5722945</v>
      </c>
      <c r="F15" s="10"/>
    </row>
    <row r="16" spans="1:6" x14ac:dyDescent="0.35">
      <c r="A16">
        <v>2018</v>
      </c>
      <c r="B16" s="10">
        <v>4.4373804999999997</v>
      </c>
      <c r="C16" s="10">
        <v>10.9243729</v>
      </c>
      <c r="D16" s="10">
        <v>12.512027399999999</v>
      </c>
      <c r="F16" s="10"/>
    </row>
    <row r="17" spans="1:6" x14ac:dyDescent="0.35">
      <c r="A17">
        <v>2019</v>
      </c>
      <c r="B17" s="10">
        <v>4.6423030000000001</v>
      </c>
      <c r="C17" s="10">
        <v>11.0922467</v>
      </c>
      <c r="D17" s="10">
        <v>12.6673192</v>
      </c>
      <c r="F17" s="10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N27" sqref="N27"/>
    </sheetView>
  </sheetViews>
  <sheetFormatPr defaultRowHeight="14.5" x14ac:dyDescent="0.35"/>
  <cols>
    <col min="10" max="10" width="9.36328125" customWidth="1"/>
  </cols>
  <sheetData>
    <row r="1" spans="1:3" x14ac:dyDescent="0.35">
      <c r="A1" s="1" t="s">
        <v>0</v>
      </c>
      <c r="B1" t="s">
        <v>160</v>
      </c>
    </row>
    <row r="2" spans="1:3" x14ac:dyDescent="0.35">
      <c r="A2" s="2" t="s">
        <v>2</v>
      </c>
      <c r="B2" t="s">
        <v>3</v>
      </c>
    </row>
    <row r="3" spans="1:3" x14ac:dyDescent="0.35">
      <c r="A3" s="2" t="s">
        <v>4</v>
      </c>
      <c r="B3" t="s">
        <v>28</v>
      </c>
    </row>
    <row r="4" spans="1:3" x14ac:dyDescent="0.35">
      <c r="A4" s="2" t="s">
        <v>6</v>
      </c>
      <c r="B4" t="s">
        <v>161</v>
      </c>
    </row>
    <row r="8" spans="1:3" x14ac:dyDescent="0.35">
      <c r="A8" s="8"/>
      <c r="B8" s="3" t="s">
        <v>162</v>
      </c>
      <c r="C8" s="3" t="s">
        <v>163</v>
      </c>
    </row>
    <row r="9" spans="1:3" x14ac:dyDescent="0.35">
      <c r="A9">
        <v>2016</v>
      </c>
      <c r="B9" s="10">
        <v>45.1785085</v>
      </c>
      <c r="C9" s="10">
        <v>37.410321099999997</v>
      </c>
    </row>
    <row r="10" spans="1:3" x14ac:dyDescent="0.35">
      <c r="A10">
        <v>2017</v>
      </c>
      <c r="B10" s="10">
        <v>46.236053900000002</v>
      </c>
      <c r="C10" s="10">
        <v>38.394226199999999</v>
      </c>
    </row>
    <row r="11" spans="1:3" x14ac:dyDescent="0.35">
      <c r="A11">
        <v>2018</v>
      </c>
      <c r="B11" s="10">
        <v>45.731307399999999</v>
      </c>
      <c r="C11" s="10">
        <v>37.656660500000001</v>
      </c>
    </row>
    <row r="12" spans="1:3" x14ac:dyDescent="0.35">
      <c r="A12">
        <v>2019</v>
      </c>
      <c r="B12" s="10">
        <v>46.384430799999997</v>
      </c>
      <c r="C12" s="10">
        <v>38.359414600000001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M6" sqref="M6"/>
    </sheetView>
  </sheetViews>
  <sheetFormatPr defaultRowHeight="14.5" x14ac:dyDescent="0.35"/>
  <sheetData>
    <row r="1" spans="1:9" x14ac:dyDescent="0.35">
      <c r="A1" s="1" t="s">
        <v>0</v>
      </c>
      <c r="B1" t="s">
        <v>164</v>
      </c>
    </row>
    <row r="2" spans="1:9" x14ac:dyDescent="0.35">
      <c r="A2" s="2" t="s">
        <v>2</v>
      </c>
      <c r="B2" t="s">
        <v>133</v>
      </c>
    </row>
    <row r="3" spans="1:9" x14ac:dyDescent="0.35">
      <c r="A3" s="2" t="s">
        <v>4</v>
      </c>
      <c r="B3" t="s">
        <v>28</v>
      </c>
    </row>
    <row r="4" spans="1:9" x14ac:dyDescent="0.35">
      <c r="A4" s="2" t="s">
        <v>6</v>
      </c>
      <c r="B4" t="s">
        <v>165</v>
      </c>
    </row>
    <row r="6" spans="1:9" x14ac:dyDescent="0.35">
      <c r="A6" s="33"/>
    </row>
    <row r="8" spans="1:9" x14ac:dyDescent="0.35">
      <c r="A8" s="8"/>
      <c r="B8" s="3" t="s">
        <v>166</v>
      </c>
      <c r="C8" s="3" t="s">
        <v>167</v>
      </c>
      <c r="D8" s="3" t="s">
        <v>168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</row>
    <row r="9" spans="1:9" x14ac:dyDescent="0.35">
      <c r="A9">
        <v>2016</v>
      </c>
      <c r="B9" s="10">
        <v>10.292461299999999</v>
      </c>
      <c r="C9" s="10">
        <v>24.325164099999999</v>
      </c>
      <c r="D9" s="10">
        <v>21.9365363</v>
      </c>
      <c r="E9" s="10">
        <v>15.8232027</v>
      </c>
      <c r="F9" s="10">
        <v>10.906124999999999</v>
      </c>
      <c r="G9" s="10">
        <v>6.5133802000000003</v>
      </c>
      <c r="H9" s="10">
        <v>4.2839942999999998</v>
      </c>
      <c r="I9" s="10">
        <v>5.9191361999999996</v>
      </c>
    </row>
    <row r="10" spans="1:9" x14ac:dyDescent="0.35">
      <c r="A10">
        <v>2017</v>
      </c>
      <c r="B10" s="10">
        <v>8.2344907000000003</v>
      </c>
      <c r="C10" s="10">
        <v>23.905542400000002</v>
      </c>
      <c r="D10" s="10">
        <v>22.399539900000001</v>
      </c>
      <c r="E10" s="10">
        <v>16.282078899999998</v>
      </c>
      <c r="F10" s="10">
        <v>11.278844100000001</v>
      </c>
      <c r="G10" s="10">
        <v>7.3107613000000002</v>
      </c>
      <c r="H10" s="10">
        <v>4.5323843999999998</v>
      </c>
      <c r="I10" s="10">
        <v>6.0563583000000003</v>
      </c>
    </row>
    <row r="11" spans="1:9" x14ac:dyDescent="0.35">
      <c r="A11">
        <v>2018</v>
      </c>
      <c r="B11" s="10">
        <v>7.6399488</v>
      </c>
      <c r="C11" s="10">
        <v>24.767955099999998</v>
      </c>
      <c r="D11" s="10">
        <v>21.9339136</v>
      </c>
      <c r="E11" s="10">
        <v>16.5752238</v>
      </c>
      <c r="F11" s="10">
        <v>11.1422796</v>
      </c>
      <c r="G11" s="10">
        <v>7.1985479000000003</v>
      </c>
      <c r="H11" s="10">
        <v>4.3686316999999999</v>
      </c>
      <c r="I11" s="10">
        <v>6.3734994</v>
      </c>
    </row>
    <row r="12" spans="1:9" x14ac:dyDescent="0.35">
      <c r="A12">
        <v>2019</v>
      </c>
      <c r="B12" s="10">
        <v>7.1161785000000002</v>
      </c>
      <c r="C12" s="10">
        <v>24.0888539</v>
      </c>
      <c r="D12" s="10">
        <v>21.596225700000002</v>
      </c>
      <c r="E12" s="10">
        <v>16.139178300000001</v>
      </c>
      <c r="F12" s="10">
        <v>11.0870847</v>
      </c>
      <c r="G12" s="10">
        <v>7.2183998000000003</v>
      </c>
      <c r="H12" s="10">
        <v>4.9773934000000004</v>
      </c>
      <c r="I12" s="10">
        <v>7.7766856999999998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M21" sqref="M21"/>
    </sheetView>
  </sheetViews>
  <sheetFormatPr defaultRowHeight="14.5" x14ac:dyDescent="0.35"/>
  <sheetData>
    <row r="1" spans="1:5" x14ac:dyDescent="0.35">
      <c r="A1" s="1" t="s">
        <v>0</v>
      </c>
      <c r="B1" t="s">
        <v>174</v>
      </c>
    </row>
    <row r="2" spans="1:5" x14ac:dyDescent="0.35">
      <c r="A2" s="2" t="s">
        <v>2</v>
      </c>
      <c r="B2" t="s">
        <v>175</v>
      </c>
    </row>
    <row r="3" spans="1:5" x14ac:dyDescent="0.35">
      <c r="A3" s="2" t="s">
        <v>4</v>
      </c>
      <c r="B3" t="s">
        <v>28</v>
      </c>
    </row>
    <row r="4" spans="1:5" x14ac:dyDescent="0.35">
      <c r="A4" s="2" t="s">
        <v>6</v>
      </c>
      <c r="B4" t="s">
        <v>176</v>
      </c>
    </row>
    <row r="8" spans="1:5" x14ac:dyDescent="0.35">
      <c r="A8" s="8">
        <v>2019</v>
      </c>
      <c r="B8" s="8" t="s">
        <v>177</v>
      </c>
      <c r="C8" s="8" t="s">
        <v>178</v>
      </c>
      <c r="D8" s="8" t="s">
        <v>179</v>
      </c>
      <c r="E8" s="8" t="s">
        <v>180</v>
      </c>
    </row>
    <row r="9" spans="1:5" x14ac:dyDescent="0.35">
      <c r="A9" t="s">
        <v>181</v>
      </c>
      <c r="B9" s="31">
        <v>14380.9274539</v>
      </c>
      <c r="C9" s="31">
        <v>21139.340883500001</v>
      </c>
      <c r="D9" s="31">
        <v>25312.158690200002</v>
      </c>
      <c r="E9" s="31">
        <v>17079.513786300002</v>
      </c>
    </row>
    <row r="10" spans="1:5" x14ac:dyDescent="0.35">
      <c r="A10" t="s">
        <v>182</v>
      </c>
      <c r="B10" s="29">
        <v>0.57030479999999995</v>
      </c>
      <c r="C10" s="29">
        <v>0.8013496</v>
      </c>
      <c r="D10" s="29">
        <v>0.96805419999999998</v>
      </c>
      <c r="E10" s="29">
        <v>2.873313</v>
      </c>
    </row>
    <row r="12" spans="1:5" x14ac:dyDescent="0.35">
      <c r="A12" s="8">
        <v>2018</v>
      </c>
      <c r="B12" s="8" t="s">
        <v>177</v>
      </c>
      <c r="C12" s="8" t="s">
        <v>178</v>
      </c>
      <c r="D12" s="8" t="s">
        <v>179</v>
      </c>
      <c r="E12" s="8" t="s">
        <v>180</v>
      </c>
    </row>
    <row r="13" spans="1:5" x14ac:dyDescent="0.35">
      <c r="A13" t="s">
        <v>183</v>
      </c>
      <c r="B13" s="31">
        <v>14469.123406000001</v>
      </c>
      <c r="C13" s="31">
        <v>20150.754166800001</v>
      </c>
      <c r="D13" s="31">
        <v>23584.261666900002</v>
      </c>
      <c r="E13" s="31">
        <v>15844.0705863</v>
      </c>
    </row>
    <row r="14" spans="1:5" x14ac:dyDescent="0.35">
      <c r="A14" t="s">
        <v>182</v>
      </c>
      <c r="B14" s="29">
        <v>0.6095083</v>
      </c>
      <c r="C14" s="29">
        <v>0.92592589999999997</v>
      </c>
      <c r="D14" s="29">
        <v>1.0493721</v>
      </c>
      <c r="E14" s="29">
        <v>2.1547933000000001</v>
      </c>
    </row>
    <row r="16" spans="1:5" x14ac:dyDescent="0.35">
      <c r="A16" s="8">
        <v>2017</v>
      </c>
      <c r="B16" s="8" t="s">
        <v>177</v>
      </c>
      <c r="C16" s="8" t="s">
        <v>178</v>
      </c>
      <c r="D16" s="8" t="s">
        <v>179</v>
      </c>
      <c r="E16" s="8" t="s">
        <v>180</v>
      </c>
    </row>
    <row r="17" spans="1:5" x14ac:dyDescent="0.35">
      <c r="A17" t="s">
        <v>183</v>
      </c>
      <c r="B17" s="31">
        <v>13918.157784499999</v>
      </c>
      <c r="C17" s="31">
        <v>20083.175826499999</v>
      </c>
      <c r="D17" s="31">
        <v>23315.487023500002</v>
      </c>
      <c r="E17" s="31">
        <v>15633.056688000001</v>
      </c>
    </row>
    <row r="18" spans="1:5" x14ac:dyDescent="0.35">
      <c r="A18" t="s">
        <v>182</v>
      </c>
      <c r="B18" s="29">
        <v>0.77631340000000004</v>
      </c>
      <c r="C18" s="29">
        <v>0.90117380000000002</v>
      </c>
      <c r="D18" s="29">
        <v>0.95526909999999998</v>
      </c>
      <c r="E18" s="29">
        <v>2.6580748999999999</v>
      </c>
    </row>
    <row r="20" spans="1:5" x14ac:dyDescent="0.35">
      <c r="A20" s="8">
        <v>2016</v>
      </c>
      <c r="B20" s="8" t="s">
        <v>177</v>
      </c>
      <c r="C20" s="8" t="s">
        <v>178</v>
      </c>
      <c r="D20" s="8" t="s">
        <v>179</v>
      </c>
      <c r="E20" s="8" t="s">
        <v>180</v>
      </c>
    </row>
    <row r="21" spans="1:5" x14ac:dyDescent="0.35">
      <c r="A21" t="s">
        <v>183</v>
      </c>
      <c r="B21" s="31">
        <v>13507.767871599999</v>
      </c>
      <c r="C21" s="31">
        <v>19056.929309499999</v>
      </c>
      <c r="D21" s="31">
        <v>21521.126639800001</v>
      </c>
      <c r="E21" s="31">
        <v>14321.334993300001</v>
      </c>
    </row>
    <row r="22" spans="1:5" x14ac:dyDescent="0.35">
      <c r="A22" t="s">
        <v>182</v>
      </c>
      <c r="B22" s="29">
        <v>1.3688066000000001</v>
      </c>
      <c r="C22" s="29">
        <v>1.3261499999999999</v>
      </c>
      <c r="D22" s="29">
        <v>1.4674361</v>
      </c>
      <c r="E22" s="29">
        <v>4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K1" sqref="K1:K1048576"/>
    </sheetView>
  </sheetViews>
  <sheetFormatPr defaultRowHeight="14.5" x14ac:dyDescent="0.35"/>
  <sheetData>
    <row r="1" spans="1:4" x14ac:dyDescent="0.35">
      <c r="A1" s="1" t="s">
        <v>0</v>
      </c>
      <c r="B1" t="s">
        <v>250</v>
      </c>
    </row>
    <row r="2" spans="1:4" x14ac:dyDescent="0.35">
      <c r="A2" s="2" t="s">
        <v>2</v>
      </c>
      <c r="B2" t="s">
        <v>184</v>
      </c>
    </row>
    <row r="3" spans="1:4" x14ac:dyDescent="0.35">
      <c r="A3" s="2" t="s">
        <v>4</v>
      </c>
      <c r="B3" t="s">
        <v>28</v>
      </c>
    </row>
    <row r="4" spans="1:4" x14ac:dyDescent="0.35">
      <c r="A4" s="2" t="s">
        <v>6</v>
      </c>
      <c r="B4" t="s">
        <v>185</v>
      </c>
    </row>
    <row r="8" spans="1:4" x14ac:dyDescent="0.35">
      <c r="A8" s="8"/>
      <c r="B8" s="3" t="s">
        <v>265</v>
      </c>
      <c r="C8" s="3" t="s">
        <v>266</v>
      </c>
      <c r="D8" s="3" t="s">
        <v>267</v>
      </c>
    </row>
    <row r="9" spans="1:4" x14ac:dyDescent="0.35">
      <c r="A9">
        <v>2013</v>
      </c>
      <c r="B9">
        <v>31.07</v>
      </c>
      <c r="C9">
        <v>17.79</v>
      </c>
      <c r="D9">
        <v>6.61</v>
      </c>
    </row>
    <row r="10" spans="1:4" x14ac:dyDescent="0.35">
      <c r="A10">
        <v>2014</v>
      </c>
      <c r="B10">
        <v>25.17</v>
      </c>
      <c r="C10">
        <v>15.65</v>
      </c>
      <c r="D10">
        <v>6.16</v>
      </c>
    </row>
    <row r="11" spans="1:4" x14ac:dyDescent="0.35">
      <c r="A11">
        <v>2015</v>
      </c>
      <c r="B11">
        <v>24.15</v>
      </c>
      <c r="C11">
        <v>18.04</v>
      </c>
      <c r="D11">
        <v>5.93</v>
      </c>
    </row>
    <row r="12" spans="1:4" x14ac:dyDescent="0.35">
      <c r="A12">
        <v>2016</v>
      </c>
      <c r="B12">
        <v>21.98</v>
      </c>
      <c r="C12">
        <v>15.57</v>
      </c>
      <c r="D12">
        <v>4.7699999999999996</v>
      </c>
    </row>
    <row r="13" spans="1:4" x14ac:dyDescent="0.35">
      <c r="A13">
        <v>2017</v>
      </c>
      <c r="B13">
        <v>30.07</v>
      </c>
      <c r="C13">
        <v>22.23</v>
      </c>
      <c r="D13">
        <v>8.82</v>
      </c>
    </row>
    <row r="14" spans="1:4" x14ac:dyDescent="0.35">
      <c r="A14">
        <v>2018</v>
      </c>
      <c r="B14">
        <v>31.44</v>
      </c>
      <c r="C14">
        <v>20.87</v>
      </c>
      <c r="D14">
        <v>4.79</v>
      </c>
    </row>
    <row r="15" spans="1:4" x14ac:dyDescent="0.35">
      <c r="A15">
        <v>2019</v>
      </c>
      <c r="B15">
        <v>39.76</v>
      </c>
      <c r="C15">
        <v>30.04</v>
      </c>
      <c r="D15">
        <v>9.82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N33" sqref="N33"/>
    </sheetView>
  </sheetViews>
  <sheetFormatPr defaultRowHeight="14.5" x14ac:dyDescent="0.35"/>
  <sheetData>
    <row r="1" spans="1:7" x14ac:dyDescent="0.35">
      <c r="A1" s="1" t="s">
        <v>0</v>
      </c>
      <c r="B1" t="s">
        <v>186</v>
      </c>
    </row>
    <row r="2" spans="1:7" x14ac:dyDescent="0.35">
      <c r="A2" s="2" t="s">
        <v>2</v>
      </c>
      <c r="B2" t="s">
        <v>3</v>
      </c>
    </row>
    <row r="3" spans="1:7" x14ac:dyDescent="0.35">
      <c r="A3" s="2" t="s">
        <v>4</v>
      </c>
      <c r="B3" t="s">
        <v>28</v>
      </c>
    </row>
    <row r="4" spans="1:7" x14ac:dyDescent="0.35">
      <c r="A4" s="2" t="s">
        <v>6</v>
      </c>
      <c r="B4" t="s">
        <v>190</v>
      </c>
    </row>
    <row r="7" spans="1:7" x14ac:dyDescent="0.35">
      <c r="B7" s="34"/>
      <c r="C7" s="34"/>
      <c r="D7" s="34"/>
      <c r="E7" s="34"/>
      <c r="F7" s="34"/>
      <c r="G7" s="34"/>
    </row>
    <row r="8" spans="1:7" x14ac:dyDescent="0.35">
      <c r="A8" s="8"/>
      <c r="B8" s="3" t="s">
        <v>187</v>
      </c>
      <c r="C8" s="3" t="s">
        <v>188</v>
      </c>
      <c r="D8" s="3" t="s">
        <v>189</v>
      </c>
      <c r="E8" s="7"/>
      <c r="F8" s="7"/>
      <c r="G8" s="7"/>
    </row>
    <row r="9" spans="1:7" x14ac:dyDescent="0.35">
      <c r="A9">
        <v>2016</v>
      </c>
      <c r="B9" s="10">
        <v>1.6196062</v>
      </c>
      <c r="C9" s="10">
        <v>2.3420204</v>
      </c>
      <c r="D9" s="10">
        <v>10.292461299999999</v>
      </c>
      <c r="E9" s="10"/>
      <c r="F9" s="10"/>
      <c r="G9" s="10"/>
    </row>
    <row r="10" spans="1:7" x14ac:dyDescent="0.35">
      <c r="A10">
        <v>2017</v>
      </c>
      <c r="B10" s="10">
        <v>1.0459349</v>
      </c>
      <c r="C10" s="10">
        <v>1.5706994000000001</v>
      </c>
      <c r="D10" s="10">
        <v>8.2344907000000003</v>
      </c>
      <c r="E10" s="10"/>
      <c r="F10" s="10"/>
      <c r="G10" s="10"/>
    </row>
    <row r="11" spans="1:7" x14ac:dyDescent="0.35">
      <c r="A11">
        <v>2018</v>
      </c>
      <c r="B11" s="10">
        <v>1.0065591</v>
      </c>
      <c r="C11" s="10">
        <v>1.5015882</v>
      </c>
      <c r="D11" s="10">
        <v>7.6399488</v>
      </c>
      <c r="E11" s="10"/>
      <c r="F11" s="10"/>
      <c r="G11" s="10"/>
    </row>
    <row r="12" spans="1:7" x14ac:dyDescent="0.35">
      <c r="A12">
        <v>2019</v>
      </c>
      <c r="B12" s="10">
        <v>0.98289760000000004</v>
      </c>
      <c r="C12" s="10">
        <v>1.4114409000000001</v>
      </c>
      <c r="D12" s="10">
        <v>7.1161785000000002</v>
      </c>
      <c r="E12" s="10"/>
      <c r="F12" s="10"/>
      <c r="G12" s="10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J4" sqref="J4"/>
    </sheetView>
  </sheetViews>
  <sheetFormatPr defaultRowHeight="14.5" x14ac:dyDescent="0.35"/>
  <cols>
    <col min="2" max="2" width="17" customWidth="1"/>
    <col min="3" max="3" width="29.26953125" bestFit="1" customWidth="1"/>
  </cols>
  <sheetData>
    <row r="1" spans="1:5" x14ac:dyDescent="0.35">
      <c r="A1" s="1" t="s">
        <v>0</v>
      </c>
      <c r="B1" t="s">
        <v>191</v>
      </c>
    </row>
    <row r="2" spans="1:5" x14ac:dyDescent="0.35">
      <c r="A2" s="2" t="s">
        <v>2</v>
      </c>
      <c r="B2" t="s">
        <v>3</v>
      </c>
    </row>
    <row r="3" spans="1:5" x14ac:dyDescent="0.35">
      <c r="A3" s="2" t="s">
        <v>4</v>
      </c>
      <c r="B3" t="s">
        <v>28</v>
      </c>
    </row>
    <row r="4" spans="1:5" x14ac:dyDescent="0.35">
      <c r="A4" s="2" t="s">
        <v>6</v>
      </c>
      <c r="B4" t="s">
        <v>192</v>
      </c>
    </row>
    <row r="9" spans="1:5" x14ac:dyDescent="0.35">
      <c r="A9" s="8"/>
      <c r="B9" s="3" t="s">
        <v>193</v>
      </c>
      <c r="C9" s="35" t="s">
        <v>194</v>
      </c>
      <c r="D9" s="7"/>
      <c r="E9" s="7"/>
    </row>
    <row r="10" spans="1:5" x14ac:dyDescent="0.35">
      <c r="A10">
        <v>2012</v>
      </c>
      <c r="B10" s="10">
        <v>9.5016996999999996</v>
      </c>
      <c r="C10" s="10">
        <v>7.84</v>
      </c>
    </row>
    <row r="11" spans="1:5" x14ac:dyDescent="0.35">
      <c r="A11">
        <v>2013</v>
      </c>
      <c r="B11" s="10">
        <v>11.198782400000001</v>
      </c>
      <c r="C11" s="10">
        <v>8.02</v>
      </c>
    </row>
    <row r="12" spans="1:5" x14ac:dyDescent="0.35">
      <c r="A12">
        <v>2014</v>
      </c>
      <c r="B12" s="10">
        <v>9.5271851000000005</v>
      </c>
      <c r="C12" s="10">
        <v>8.0500000000000007</v>
      </c>
    </row>
    <row r="13" spans="1:5" x14ac:dyDescent="0.35">
      <c r="A13">
        <v>2015</v>
      </c>
      <c r="B13" s="10">
        <v>9.7130595999999993</v>
      </c>
      <c r="C13" s="10">
        <v>8.06</v>
      </c>
    </row>
    <row r="14" spans="1:5" x14ac:dyDescent="0.35">
      <c r="A14">
        <v>2016</v>
      </c>
      <c r="B14" s="10">
        <v>8.1951295000000002</v>
      </c>
      <c r="C14" s="10">
        <v>6.76</v>
      </c>
    </row>
    <row r="15" spans="1:5" x14ac:dyDescent="0.35">
      <c r="A15">
        <v>2017</v>
      </c>
      <c r="B15" s="10">
        <v>7.1094816999999999</v>
      </c>
      <c r="C15" s="10">
        <v>5.47</v>
      </c>
    </row>
    <row r="16" spans="1:5" x14ac:dyDescent="0.35">
      <c r="A16">
        <v>2018</v>
      </c>
      <c r="B16" s="10">
        <v>6.4312528000000002</v>
      </c>
      <c r="C16" s="10">
        <v>4.8724999999999996</v>
      </c>
    </row>
    <row r="17" spans="1:2" x14ac:dyDescent="0.35">
      <c r="A17">
        <v>2019</v>
      </c>
      <c r="B17" s="10">
        <v>5.9170433999999998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7" sqref="I7"/>
    </sheetView>
  </sheetViews>
  <sheetFormatPr defaultRowHeight="14.5" x14ac:dyDescent="0.35"/>
  <cols>
    <col min="2" max="2" width="15.26953125" customWidth="1"/>
    <col min="3" max="3" width="15" bestFit="1" customWidth="1"/>
  </cols>
  <sheetData>
    <row r="1" spans="1:5" x14ac:dyDescent="0.35">
      <c r="A1" s="1" t="s">
        <v>0</v>
      </c>
      <c r="B1" t="s">
        <v>195</v>
      </c>
    </row>
    <row r="2" spans="1:5" x14ac:dyDescent="0.35">
      <c r="A2" s="2" t="s">
        <v>2</v>
      </c>
      <c r="B2" t="s">
        <v>3</v>
      </c>
    </row>
    <row r="3" spans="1:5" x14ac:dyDescent="0.35">
      <c r="A3" s="2" t="s">
        <v>4</v>
      </c>
      <c r="B3" t="s">
        <v>50</v>
      </c>
    </row>
    <row r="4" spans="1:5" x14ac:dyDescent="0.35">
      <c r="A4" s="2" t="s">
        <v>6</v>
      </c>
      <c r="B4" t="s">
        <v>196</v>
      </c>
    </row>
    <row r="8" spans="1:5" x14ac:dyDescent="0.35">
      <c r="A8" s="8"/>
      <c r="B8" s="3" t="s">
        <v>162</v>
      </c>
      <c r="C8" s="3" t="s">
        <v>197</v>
      </c>
    </row>
    <row r="9" spans="1:5" x14ac:dyDescent="0.35">
      <c r="A9">
        <v>2016</v>
      </c>
      <c r="B9" s="10">
        <v>3.6004195000000001</v>
      </c>
      <c r="C9" s="10">
        <v>10.292461299999999</v>
      </c>
      <c r="E9" s="10"/>
    </row>
    <row r="10" spans="1:5" x14ac:dyDescent="0.35">
      <c r="A10">
        <v>2017</v>
      </c>
      <c r="B10" s="10">
        <v>2.7208684000000001</v>
      </c>
      <c r="C10" s="10">
        <v>8.2344907000000003</v>
      </c>
      <c r="E10" s="10"/>
    </row>
    <row r="11" spans="1:5" x14ac:dyDescent="0.35">
      <c r="A11">
        <v>2018</v>
      </c>
      <c r="B11" s="10">
        <v>1.9347387</v>
      </c>
      <c r="C11" s="10">
        <v>7.6399488</v>
      </c>
      <c r="E11" s="10"/>
    </row>
    <row r="12" spans="1:5" x14ac:dyDescent="0.35">
      <c r="A12">
        <v>2019</v>
      </c>
      <c r="B12" s="10">
        <v>1.7534893</v>
      </c>
      <c r="C12" s="10">
        <v>7.1161785000000002</v>
      </c>
      <c r="E12" s="10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M11" sqref="M11"/>
    </sheetView>
  </sheetViews>
  <sheetFormatPr defaultRowHeight="14.5" x14ac:dyDescent="0.35"/>
  <cols>
    <col min="2" max="2" width="13.08984375" customWidth="1"/>
    <col min="3" max="4" width="9.08984375" bestFit="1" customWidth="1"/>
    <col min="5" max="5" width="11.90625" bestFit="1" customWidth="1"/>
  </cols>
  <sheetData>
    <row r="1" spans="1:7" x14ac:dyDescent="0.35">
      <c r="A1" s="1" t="s">
        <v>0</v>
      </c>
      <c r="B1" t="s">
        <v>198</v>
      </c>
    </row>
    <row r="2" spans="1:7" x14ac:dyDescent="0.35">
      <c r="A2" s="2" t="s">
        <v>2</v>
      </c>
      <c r="B2" t="s">
        <v>3</v>
      </c>
    </row>
    <row r="3" spans="1:7" x14ac:dyDescent="0.35">
      <c r="A3" s="2" t="s">
        <v>4</v>
      </c>
      <c r="B3" t="s">
        <v>50</v>
      </c>
    </row>
    <row r="4" spans="1:7" x14ac:dyDescent="0.35">
      <c r="A4" s="2" t="s">
        <v>6</v>
      </c>
      <c r="B4" t="s">
        <v>204</v>
      </c>
    </row>
    <row r="5" spans="1:7" x14ac:dyDescent="0.35">
      <c r="G5" s="6"/>
    </row>
    <row r="6" spans="1:7" x14ac:dyDescent="0.35">
      <c r="B6" s="46" t="s">
        <v>199</v>
      </c>
      <c r="C6" s="46"/>
      <c r="D6" s="46"/>
      <c r="E6" s="46" t="s">
        <v>200</v>
      </c>
      <c r="F6" s="46"/>
      <c r="G6" s="46"/>
    </row>
    <row r="7" spans="1:7" x14ac:dyDescent="0.35">
      <c r="A7" s="8"/>
      <c r="B7" s="3" t="s">
        <v>201</v>
      </c>
      <c r="C7" s="3" t="s">
        <v>202</v>
      </c>
      <c r="D7" s="3" t="s">
        <v>203</v>
      </c>
      <c r="E7" s="3" t="s">
        <v>187</v>
      </c>
      <c r="F7" s="3" t="s">
        <v>202</v>
      </c>
      <c r="G7" s="3" t="s">
        <v>203</v>
      </c>
    </row>
    <row r="8" spans="1:7" x14ac:dyDescent="0.35">
      <c r="A8">
        <v>2016</v>
      </c>
      <c r="B8" s="10">
        <v>1.3365499999999999</v>
      </c>
      <c r="C8" s="10">
        <v>2.0605199999999999</v>
      </c>
      <c r="D8" s="10">
        <v>10.2933</v>
      </c>
      <c r="E8" s="10">
        <v>1.3365499999999999</v>
      </c>
      <c r="F8" s="10">
        <v>2.0605199999999999</v>
      </c>
      <c r="G8" s="10">
        <v>10.2933</v>
      </c>
    </row>
    <row r="9" spans="1:7" x14ac:dyDescent="0.35">
      <c r="A9">
        <v>2017</v>
      </c>
      <c r="B9" s="10">
        <v>0.66730999999999996</v>
      </c>
      <c r="C9" s="10">
        <v>1.2556</v>
      </c>
      <c r="D9" s="10">
        <v>7.99017</v>
      </c>
      <c r="E9" s="10">
        <v>0.77268000000000003</v>
      </c>
      <c r="F9" s="10">
        <v>1.57169</v>
      </c>
      <c r="G9" s="10">
        <v>12.187200000000001</v>
      </c>
    </row>
    <row r="10" spans="1:7" x14ac:dyDescent="0.35">
      <c r="A10">
        <v>2018</v>
      </c>
      <c r="B10" s="10">
        <v>0.97901000000000005</v>
      </c>
      <c r="C10" s="10">
        <v>1.5845800000000001</v>
      </c>
      <c r="D10" s="10">
        <v>8.6394800000000007</v>
      </c>
      <c r="E10" s="10">
        <v>1.10012</v>
      </c>
      <c r="F10" s="10">
        <v>2.0892200000000001</v>
      </c>
      <c r="G10" s="10">
        <v>18.268070000000002</v>
      </c>
    </row>
    <row r="11" spans="1:7" x14ac:dyDescent="0.35">
      <c r="A11">
        <v>2019</v>
      </c>
      <c r="B11" s="10">
        <v>0.89776999999999996</v>
      </c>
      <c r="C11" s="10">
        <v>1.3418300000000001</v>
      </c>
      <c r="D11" s="10">
        <v>7.9930500000000002</v>
      </c>
      <c r="E11" s="10">
        <v>1.00396</v>
      </c>
      <c r="F11" s="10">
        <v>1.72797</v>
      </c>
      <c r="G11" s="10">
        <v>17.318269999999998</v>
      </c>
    </row>
  </sheetData>
  <mergeCells count="2">
    <mergeCell ref="B6:D6"/>
    <mergeCell ref="E6:G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J27" sqref="J27"/>
    </sheetView>
  </sheetViews>
  <sheetFormatPr defaultRowHeight="14.5" x14ac:dyDescent="0.35"/>
  <sheetData>
    <row r="1" spans="1:8" x14ac:dyDescent="0.35">
      <c r="A1" s="1" t="s">
        <v>0</v>
      </c>
      <c r="B1" t="s">
        <v>205</v>
      </c>
    </row>
    <row r="2" spans="1:8" x14ac:dyDescent="0.35">
      <c r="A2" s="2" t="s">
        <v>2</v>
      </c>
      <c r="B2" t="s">
        <v>3</v>
      </c>
    </row>
    <row r="3" spans="1:8" x14ac:dyDescent="0.35">
      <c r="A3" s="2" t="s">
        <v>4</v>
      </c>
      <c r="B3" t="s">
        <v>112</v>
      </c>
    </row>
    <row r="4" spans="1:8" x14ac:dyDescent="0.35">
      <c r="A4" s="2" t="s">
        <v>6</v>
      </c>
      <c r="B4" s="32" t="s">
        <v>206</v>
      </c>
      <c r="C4" s="32"/>
      <c r="D4" s="32"/>
      <c r="E4" s="32"/>
      <c r="F4" s="32"/>
      <c r="G4" s="32"/>
      <c r="H4" s="32"/>
    </row>
    <row r="8" spans="1:8" x14ac:dyDescent="0.35">
      <c r="A8" s="3"/>
      <c r="B8" s="3" t="s">
        <v>207</v>
      </c>
      <c r="C8" s="3" t="s">
        <v>208</v>
      </c>
      <c r="D8" s="3" t="s">
        <v>209</v>
      </c>
      <c r="E8" s="3" t="s">
        <v>210</v>
      </c>
      <c r="F8" s="3" t="s">
        <v>211</v>
      </c>
      <c r="G8" s="3" t="s">
        <v>212</v>
      </c>
    </row>
    <row r="9" spans="1:8" x14ac:dyDescent="0.35">
      <c r="A9">
        <v>2017</v>
      </c>
      <c r="B9" s="10">
        <v>40.424739195230998</v>
      </c>
      <c r="C9" s="10">
        <v>35.57377049180328</v>
      </c>
      <c r="D9" s="10">
        <v>10.64828614008942</v>
      </c>
      <c r="E9" s="10">
        <v>5.5588673621460503</v>
      </c>
      <c r="F9" s="10">
        <v>3.2712369597615498</v>
      </c>
      <c r="G9" s="10">
        <v>4.5230998509687037</v>
      </c>
    </row>
    <row r="10" spans="1:8" x14ac:dyDescent="0.35">
      <c r="A10">
        <v>2018</v>
      </c>
      <c r="B10" s="10">
        <v>36.758833722594744</v>
      </c>
      <c r="C10" s="10">
        <v>37.866345212084681</v>
      </c>
      <c r="D10" s="10">
        <v>11.203194454908461</v>
      </c>
      <c r="E10" s="10">
        <v>6.1026143298425373</v>
      </c>
      <c r="F10" s="10">
        <v>3.3677390190612519</v>
      </c>
      <c r="G10" s="10">
        <v>4.7012732615083248</v>
      </c>
    </row>
    <row r="11" spans="1:8" x14ac:dyDescent="0.35">
      <c r="A11">
        <v>2019</v>
      </c>
      <c r="B11" s="10">
        <v>37.06094682771068</v>
      </c>
      <c r="C11" s="10">
        <v>36.422324031653481</v>
      </c>
      <c r="D11" s="10">
        <v>10.926003054282937</v>
      </c>
      <c r="E11" s="10">
        <v>6.4070526169651529</v>
      </c>
      <c r="F11" s="10">
        <v>3.6859641815910038</v>
      </c>
      <c r="G11" s="10">
        <v>5.4977092877967513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K1" sqref="K1:K1048576"/>
    </sheetView>
  </sheetViews>
  <sheetFormatPr defaultRowHeight="14.5" x14ac:dyDescent="0.35"/>
  <cols>
    <col min="5" max="5" width="9.7265625" bestFit="1" customWidth="1"/>
  </cols>
  <sheetData>
    <row r="1" spans="1:7" x14ac:dyDescent="0.35">
      <c r="A1" s="1" t="s">
        <v>0</v>
      </c>
      <c r="B1" t="s">
        <v>251</v>
      </c>
    </row>
    <row r="2" spans="1:7" x14ac:dyDescent="0.35">
      <c r="A2" s="2" t="s">
        <v>2</v>
      </c>
      <c r="B2" t="s">
        <v>3</v>
      </c>
    </row>
    <row r="3" spans="1:7" x14ac:dyDescent="0.35">
      <c r="A3" s="2" t="s">
        <v>4</v>
      </c>
      <c r="B3" t="s">
        <v>13</v>
      </c>
    </row>
    <row r="4" spans="1:7" x14ac:dyDescent="0.35">
      <c r="A4" s="11" t="s">
        <v>6</v>
      </c>
      <c r="B4" s="12"/>
      <c r="C4" s="12"/>
      <c r="D4" s="12"/>
      <c r="E4" s="12"/>
      <c r="F4" s="12"/>
      <c r="G4" s="12"/>
    </row>
    <row r="8" spans="1:7" x14ac:dyDescent="0.35">
      <c r="A8" s="8"/>
      <c r="B8" s="3" t="s">
        <v>14</v>
      </c>
      <c r="C8" s="3" t="s">
        <v>15</v>
      </c>
      <c r="D8" s="3" t="s">
        <v>16</v>
      </c>
      <c r="E8" s="3" t="s">
        <v>17</v>
      </c>
    </row>
    <row r="9" spans="1:7" x14ac:dyDescent="0.35">
      <c r="A9">
        <v>2012</v>
      </c>
      <c r="B9" s="10">
        <v>11.68</v>
      </c>
      <c r="C9" s="10">
        <v>47.29</v>
      </c>
      <c r="D9" s="10">
        <v>26.97</v>
      </c>
      <c r="E9" s="10">
        <v>14.05</v>
      </c>
    </row>
    <row r="10" spans="1:7" x14ac:dyDescent="0.35">
      <c r="A10">
        <v>2013</v>
      </c>
      <c r="B10" s="10">
        <v>14.71</v>
      </c>
      <c r="C10" s="10">
        <v>47.22</v>
      </c>
      <c r="D10" s="10">
        <v>25.65</v>
      </c>
      <c r="E10" s="10">
        <v>12.42</v>
      </c>
    </row>
    <row r="11" spans="1:7" x14ac:dyDescent="0.35">
      <c r="A11">
        <v>2014</v>
      </c>
      <c r="B11" s="10">
        <v>17.059999999999999</v>
      </c>
      <c r="C11" s="10">
        <v>47.25</v>
      </c>
      <c r="D11" s="10">
        <v>24.76</v>
      </c>
      <c r="E11" s="10">
        <v>10.93</v>
      </c>
    </row>
    <row r="12" spans="1:7" x14ac:dyDescent="0.35">
      <c r="A12">
        <v>2015</v>
      </c>
      <c r="B12" s="10">
        <v>17.940000000000001</v>
      </c>
      <c r="C12" s="10">
        <v>48.3</v>
      </c>
      <c r="D12" s="10">
        <v>23.81</v>
      </c>
      <c r="E12" s="10">
        <v>9.9600000000000009</v>
      </c>
    </row>
    <row r="13" spans="1:7" x14ac:dyDescent="0.35">
      <c r="A13">
        <v>2016</v>
      </c>
      <c r="B13" s="10">
        <v>20.149999999999999</v>
      </c>
      <c r="C13" s="10">
        <v>46.87</v>
      </c>
      <c r="D13" s="10">
        <v>23.56</v>
      </c>
      <c r="E13" s="10">
        <v>9.42</v>
      </c>
    </row>
    <row r="14" spans="1:7" x14ac:dyDescent="0.35">
      <c r="A14">
        <v>2017</v>
      </c>
      <c r="B14" s="10">
        <v>19.91</v>
      </c>
      <c r="C14" s="10">
        <v>47.46</v>
      </c>
      <c r="D14" s="10">
        <v>23.7</v>
      </c>
      <c r="E14" s="10">
        <v>8.92</v>
      </c>
    </row>
    <row r="15" spans="1:7" x14ac:dyDescent="0.35">
      <c r="A15">
        <v>2018</v>
      </c>
      <c r="B15" s="10">
        <v>20.3</v>
      </c>
      <c r="C15" s="10">
        <v>46.33</v>
      </c>
      <c r="D15" s="10">
        <v>23.98</v>
      </c>
      <c r="E15" s="10">
        <v>9.3800000000000008</v>
      </c>
    </row>
    <row r="16" spans="1:7" x14ac:dyDescent="0.35">
      <c r="A16">
        <v>2019</v>
      </c>
      <c r="B16" s="10">
        <v>19.989999999999998</v>
      </c>
      <c r="C16" s="10">
        <v>46.61</v>
      </c>
      <c r="D16" s="10">
        <v>24.37</v>
      </c>
      <c r="E16" s="10">
        <v>9.0299999999999994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L12" sqref="L12"/>
    </sheetView>
  </sheetViews>
  <sheetFormatPr defaultRowHeight="14.5" x14ac:dyDescent="0.35"/>
  <cols>
    <col min="2" max="2" width="17" customWidth="1"/>
    <col min="3" max="3" width="15" bestFit="1" customWidth="1"/>
    <col min="4" max="4" width="15.26953125" bestFit="1" customWidth="1"/>
    <col min="5" max="5" width="15" bestFit="1" customWidth="1"/>
    <col min="6" max="8" width="9" style="6"/>
  </cols>
  <sheetData>
    <row r="1" spans="1:8" x14ac:dyDescent="0.35">
      <c r="A1" s="1" t="s">
        <v>0</v>
      </c>
      <c r="B1" t="s">
        <v>213</v>
      </c>
    </row>
    <row r="2" spans="1:8" x14ac:dyDescent="0.35">
      <c r="A2" s="2" t="s">
        <v>2</v>
      </c>
      <c r="B2" t="s">
        <v>3</v>
      </c>
    </row>
    <row r="3" spans="1:8" x14ac:dyDescent="0.35">
      <c r="A3" s="2" t="s">
        <v>4</v>
      </c>
      <c r="B3" t="s">
        <v>50</v>
      </c>
    </row>
    <row r="4" spans="1:8" x14ac:dyDescent="0.35">
      <c r="A4" s="2" t="s">
        <v>6</v>
      </c>
      <c r="B4" t="s">
        <v>42</v>
      </c>
    </row>
    <row r="8" spans="1:8" x14ac:dyDescent="0.35">
      <c r="B8" s="46" t="s">
        <v>214</v>
      </c>
      <c r="C8" s="46"/>
      <c r="D8" s="46" t="s">
        <v>215</v>
      </c>
      <c r="E8" s="46"/>
    </row>
    <row r="9" spans="1:8" x14ac:dyDescent="0.35">
      <c r="A9" s="8"/>
      <c r="B9" s="25" t="s">
        <v>162</v>
      </c>
      <c r="C9" s="25" t="s">
        <v>197</v>
      </c>
      <c r="D9" s="25" t="s">
        <v>162</v>
      </c>
      <c r="E9" s="25" t="s">
        <v>197</v>
      </c>
      <c r="F9" s="7"/>
    </row>
    <row r="10" spans="1:8" x14ac:dyDescent="0.35">
      <c r="A10">
        <v>2016</v>
      </c>
      <c r="B10" s="10">
        <v>8.25</v>
      </c>
      <c r="C10" s="10">
        <v>20.32</v>
      </c>
      <c r="D10" s="10">
        <v>29.84</v>
      </c>
      <c r="E10" s="10">
        <v>63.29</v>
      </c>
      <c r="G10" s="36"/>
      <c r="H10" s="36"/>
    </row>
    <row r="11" spans="1:8" x14ac:dyDescent="0.35">
      <c r="A11">
        <v>2017</v>
      </c>
      <c r="B11" s="10">
        <v>6.79</v>
      </c>
      <c r="C11" s="10">
        <v>16.579999999999998</v>
      </c>
      <c r="D11" s="10">
        <v>29.53</v>
      </c>
      <c r="E11" s="10">
        <v>64.430000000000007</v>
      </c>
      <c r="G11" s="36"/>
      <c r="H11" s="36"/>
    </row>
    <row r="12" spans="1:8" x14ac:dyDescent="0.35">
      <c r="A12">
        <v>2018</v>
      </c>
      <c r="B12" s="10">
        <v>7.71</v>
      </c>
      <c r="C12" s="10">
        <v>19.05</v>
      </c>
      <c r="D12" s="10">
        <v>36.28</v>
      </c>
      <c r="E12" s="10">
        <v>74.75</v>
      </c>
      <c r="G12" s="36"/>
      <c r="H12" s="36"/>
    </row>
    <row r="13" spans="1:8" x14ac:dyDescent="0.35">
      <c r="A13">
        <v>2019</v>
      </c>
      <c r="B13" s="10">
        <v>6.88</v>
      </c>
      <c r="C13" s="10">
        <v>17.84</v>
      </c>
      <c r="D13" s="10">
        <v>38.86</v>
      </c>
      <c r="E13" s="10">
        <v>78.819999999999993</v>
      </c>
      <c r="G13" s="36"/>
      <c r="H13" s="36"/>
    </row>
  </sheetData>
  <mergeCells count="2">
    <mergeCell ref="B8:C8"/>
    <mergeCell ref="D8:E8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K13" sqref="K13"/>
    </sheetView>
  </sheetViews>
  <sheetFormatPr defaultRowHeight="14.5" x14ac:dyDescent="0.35"/>
  <cols>
    <col min="2" max="2" width="16.36328125" customWidth="1"/>
    <col min="3" max="3" width="15" bestFit="1" customWidth="1"/>
    <col min="4" max="4" width="15.26953125" bestFit="1" customWidth="1"/>
    <col min="5" max="5" width="15" bestFit="1" customWidth="1"/>
    <col min="6" max="8" width="9" style="6"/>
  </cols>
  <sheetData>
    <row r="1" spans="1:8" x14ac:dyDescent="0.35">
      <c r="A1" s="1" t="s">
        <v>0</v>
      </c>
      <c r="B1" t="s">
        <v>216</v>
      </c>
    </row>
    <row r="2" spans="1:8" x14ac:dyDescent="0.35">
      <c r="A2" s="2" t="s">
        <v>2</v>
      </c>
      <c r="B2" t="s">
        <v>3</v>
      </c>
    </row>
    <row r="3" spans="1:8" x14ac:dyDescent="0.35">
      <c r="A3" s="2" t="s">
        <v>4</v>
      </c>
      <c r="B3" t="s">
        <v>50</v>
      </c>
    </row>
    <row r="4" spans="1:8" x14ac:dyDescent="0.35">
      <c r="A4" s="2" t="s">
        <v>6</v>
      </c>
      <c r="B4" t="s">
        <v>42</v>
      </c>
    </row>
    <row r="8" spans="1:8" x14ac:dyDescent="0.35">
      <c r="B8" s="46" t="s">
        <v>214</v>
      </c>
      <c r="C8" s="46"/>
      <c r="D8" s="46" t="s">
        <v>215</v>
      </c>
      <c r="E8" s="46"/>
    </row>
    <row r="9" spans="1:8" x14ac:dyDescent="0.35">
      <c r="A9" s="8"/>
      <c r="B9" s="25" t="s">
        <v>162</v>
      </c>
      <c r="C9" s="25" t="s">
        <v>197</v>
      </c>
      <c r="D9" s="25" t="s">
        <v>162</v>
      </c>
      <c r="E9" s="25" t="s">
        <v>197</v>
      </c>
      <c r="F9" s="7"/>
    </row>
    <row r="10" spans="1:8" x14ac:dyDescent="0.35">
      <c r="A10">
        <v>2016</v>
      </c>
      <c r="B10" s="10">
        <v>0.7</v>
      </c>
      <c r="C10" s="10">
        <v>2.21</v>
      </c>
      <c r="D10" s="10">
        <v>0.74</v>
      </c>
      <c r="E10" s="10">
        <v>2.82</v>
      </c>
      <c r="G10" s="36"/>
      <c r="H10" s="36"/>
    </row>
    <row r="11" spans="1:8" x14ac:dyDescent="0.35">
      <c r="A11">
        <v>2017</v>
      </c>
      <c r="B11" s="10">
        <v>0.38</v>
      </c>
      <c r="C11" s="10">
        <v>1.4</v>
      </c>
      <c r="D11" s="10">
        <v>0.41</v>
      </c>
      <c r="E11" s="10">
        <v>2.08</v>
      </c>
      <c r="G11" s="36"/>
      <c r="H11" s="36"/>
    </row>
    <row r="12" spans="1:8" x14ac:dyDescent="0.35">
      <c r="A12">
        <v>2018</v>
      </c>
      <c r="B12" s="10">
        <v>0.39</v>
      </c>
      <c r="C12" s="10">
        <v>1.52</v>
      </c>
      <c r="D12" s="10">
        <v>0.41</v>
      </c>
      <c r="E12" s="10">
        <v>2.61</v>
      </c>
      <c r="G12" s="36"/>
      <c r="H12" s="36"/>
    </row>
    <row r="13" spans="1:8" x14ac:dyDescent="0.35">
      <c r="A13">
        <v>2019</v>
      </c>
      <c r="B13" s="10">
        <v>0.28999999999999998</v>
      </c>
      <c r="C13" s="10">
        <v>1.17</v>
      </c>
      <c r="D13" s="10">
        <v>0.34</v>
      </c>
      <c r="E13" s="10">
        <v>2.54</v>
      </c>
      <c r="G13" s="36"/>
      <c r="H13" s="36"/>
    </row>
  </sheetData>
  <mergeCells count="2">
    <mergeCell ref="D8:E8"/>
    <mergeCell ref="B8:C8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L16" sqref="L16"/>
    </sheetView>
  </sheetViews>
  <sheetFormatPr defaultRowHeight="14.5" x14ac:dyDescent="0.35"/>
  <sheetData>
    <row r="1" spans="1:10" x14ac:dyDescent="0.35">
      <c r="A1" s="1" t="s">
        <v>0</v>
      </c>
      <c r="B1" t="s">
        <v>217</v>
      </c>
    </row>
    <row r="2" spans="1:10" x14ac:dyDescent="0.35">
      <c r="A2" s="2" t="s">
        <v>2</v>
      </c>
      <c r="B2" t="s">
        <v>3</v>
      </c>
    </row>
    <row r="3" spans="1:10" x14ac:dyDescent="0.35">
      <c r="A3" s="2" t="s">
        <v>4</v>
      </c>
      <c r="B3" t="s">
        <v>28</v>
      </c>
    </row>
    <row r="4" spans="1:10" x14ac:dyDescent="0.35">
      <c r="A4" s="2" t="s">
        <v>6</v>
      </c>
      <c r="B4" t="s">
        <v>218</v>
      </c>
    </row>
    <row r="6" spans="1:10" x14ac:dyDescent="0.35">
      <c r="A6" s="2"/>
    </row>
    <row r="7" spans="1:10" x14ac:dyDescent="0.35">
      <c r="A7" s="9"/>
      <c r="B7" s="9"/>
      <c r="C7" s="9"/>
      <c r="D7" s="9"/>
      <c r="E7" s="9"/>
      <c r="F7" s="9"/>
      <c r="G7" s="9"/>
      <c r="H7" s="38"/>
      <c r="I7" s="38"/>
      <c r="J7" s="38"/>
    </row>
    <row r="8" spans="1:10" x14ac:dyDescent="0.35">
      <c r="A8" s="3"/>
      <c r="B8" s="3" t="s">
        <v>44</v>
      </c>
      <c r="C8" s="3" t="s">
        <v>45</v>
      </c>
      <c r="D8" s="3" t="s">
        <v>46</v>
      </c>
      <c r="E8" s="3" t="s">
        <v>47</v>
      </c>
      <c r="F8" s="3" t="s">
        <v>219</v>
      </c>
      <c r="G8" s="3" t="s">
        <v>220</v>
      </c>
      <c r="H8" s="6"/>
      <c r="I8" s="6"/>
      <c r="J8" s="6"/>
    </row>
    <row r="9" spans="1:10" x14ac:dyDescent="0.35">
      <c r="A9">
        <v>2012</v>
      </c>
      <c r="B9" s="10">
        <v>8.1461000000000006</v>
      </c>
      <c r="C9" s="10">
        <v>12.4451</v>
      </c>
      <c r="D9" s="10">
        <v>13.6349</v>
      </c>
      <c r="E9" s="10">
        <v>15.073399999999999</v>
      </c>
      <c r="F9" s="10">
        <v>42.417700000000004</v>
      </c>
      <c r="G9" s="10">
        <v>8.2828999999999997</v>
      </c>
      <c r="H9" s="6"/>
      <c r="I9" s="6"/>
      <c r="J9" s="6"/>
    </row>
    <row r="10" spans="1:10" x14ac:dyDescent="0.35">
      <c r="A10">
        <v>2013</v>
      </c>
      <c r="B10" s="10">
        <v>6.0679999999999996</v>
      </c>
      <c r="C10" s="10">
        <v>12.096</v>
      </c>
      <c r="D10" s="10">
        <v>13.457800000000001</v>
      </c>
      <c r="E10" s="10">
        <v>15.8209</v>
      </c>
      <c r="F10" s="10">
        <v>44.382599999999996</v>
      </c>
      <c r="G10" s="10">
        <v>8.1747999999999994</v>
      </c>
      <c r="H10" s="6"/>
      <c r="I10" s="6"/>
      <c r="J10" s="6"/>
    </row>
    <row r="11" spans="1:10" x14ac:dyDescent="0.35">
      <c r="A11">
        <v>2014</v>
      </c>
      <c r="B11" s="10">
        <v>5.1746999999999996</v>
      </c>
      <c r="C11" s="10">
        <v>11.554500000000001</v>
      </c>
      <c r="D11" s="10">
        <v>14.1065</v>
      </c>
      <c r="E11" s="10">
        <v>18.186</v>
      </c>
      <c r="F11" s="10">
        <v>44.304200000000002</v>
      </c>
      <c r="G11" s="10">
        <v>6.6740000000000004</v>
      </c>
      <c r="H11" s="6"/>
      <c r="I11" s="6"/>
      <c r="J11" s="6"/>
    </row>
    <row r="12" spans="1:10" x14ac:dyDescent="0.35">
      <c r="A12">
        <v>2015</v>
      </c>
      <c r="B12" s="10">
        <v>5.0471000000000004</v>
      </c>
      <c r="C12" s="10">
        <v>11.727399999999999</v>
      </c>
      <c r="D12" s="10">
        <v>15.5992</v>
      </c>
      <c r="E12" s="10">
        <v>19.858499999999999</v>
      </c>
      <c r="F12" s="10">
        <v>42.624699999999997</v>
      </c>
      <c r="G12" s="10">
        <v>5.1430999999999996</v>
      </c>
      <c r="H12" s="6"/>
      <c r="I12" s="6"/>
      <c r="J12" s="6"/>
    </row>
    <row r="13" spans="1:10" x14ac:dyDescent="0.35">
      <c r="A13">
        <v>2016</v>
      </c>
      <c r="B13" s="10">
        <v>5.0956999999999999</v>
      </c>
      <c r="C13" s="10">
        <v>13.042299999999999</v>
      </c>
      <c r="D13" s="10">
        <v>18.0565</v>
      </c>
      <c r="E13" s="10">
        <v>19.730499999999999</v>
      </c>
      <c r="F13" s="10">
        <v>39.860999999999997</v>
      </c>
      <c r="G13" s="10">
        <v>4.2141000000000002</v>
      </c>
      <c r="H13" s="37"/>
      <c r="I13" s="37"/>
      <c r="J13" s="37"/>
    </row>
    <row r="14" spans="1:10" x14ac:dyDescent="0.35">
      <c r="A14">
        <v>2017</v>
      </c>
      <c r="B14" s="10">
        <v>5.0103999999999997</v>
      </c>
      <c r="C14" s="10">
        <v>13.5001</v>
      </c>
      <c r="D14" s="10">
        <v>19.437899999999999</v>
      </c>
      <c r="E14" s="10">
        <v>21.188300000000002</v>
      </c>
      <c r="F14" s="10">
        <v>37.369700000000002</v>
      </c>
      <c r="G14" s="10">
        <v>3.4935999999999998</v>
      </c>
      <c r="H14" s="37"/>
      <c r="I14" s="37"/>
      <c r="J14" s="37"/>
    </row>
    <row r="15" spans="1:10" x14ac:dyDescent="0.35">
      <c r="A15">
        <v>2018</v>
      </c>
      <c r="B15" s="10">
        <v>4.5500999999999996</v>
      </c>
      <c r="C15" s="10">
        <v>12.384</v>
      </c>
      <c r="D15" s="10">
        <v>17.742699999999999</v>
      </c>
      <c r="E15" s="10">
        <v>20.325099999999999</v>
      </c>
      <c r="F15" s="10">
        <v>40.938899999999997</v>
      </c>
      <c r="G15" s="10">
        <v>4.0591999999999997</v>
      </c>
      <c r="H15" s="37"/>
      <c r="I15" s="37"/>
      <c r="J15" s="37"/>
    </row>
    <row r="16" spans="1:10" x14ac:dyDescent="0.35">
      <c r="A16">
        <v>2019</v>
      </c>
      <c r="B16" s="10">
        <v>4.2461000000000002</v>
      </c>
      <c r="C16" s="10">
        <v>11.9481</v>
      </c>
      <c r="D16" s="10">
        <v>17.751100000000001</v>
      </c>
      <c r="E16" s="10">
        <v>19.386700000000001</v>
      </c>
      <c r="F16" s="10">
        <v>42.6892</v>
      </c>
      <c r="G16" s="10">
        <v>3.9788000000000001</v>
      </c>
      <c r="H16" s="37"/>
      <c r="I16" s="37"/>
      <c r="J16" s="37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P26" sqref="P26"/>
    </sheetView>
  </sheetViews>
  <sheetFormatPr defaultRowHeight="14.5" x14ac:dyDescent="0.35"/>
  <sheetData>
    <row r="1" spans="1:8" x14ac:dyDescent="0.35">
      <c r="A1" s="1" t="s">
        <v>0</v>
      </c>
      <c r="B1" t="s">
        <v>221</v>
      </c>
    </row>
    <row r="2" spans="1:8" x14ac:dyDescent="0.35">
      <c r="A2" s="2" t="s">
        <v>2</v>
      </c>
      <c r="B2" t="s">
        <v>3</v>
      </c>
    </row>
    <row r="3" spans="1:8" x14ac:dyDescent="0.35">
      <c r="A3" s="2" t="s">
        <v>4</v>
      </c>
      <c r="B3" t="s">
        <v>28</v>
      </c>
    </row>
    <row r="4" spans="1:8" x14ac:dyDescent="0.35">
      <c r="A4" s="2" t="s">
        <v>6</v>
      </c>
      <c r="B4" t="s">
        <v>222</v>
      </c>
    </row>
    <row r="8" spans="1:8" x14ac:dyDescent="0.35">
      <c r="A8" s="8"/>
      <c r="B8" s="3" t="s">
        <v>44</v>
      </c>
      <c r="C8" s="3" t="s">
        <v>45</v>
      </c>
      <c r="D8" s="3" t="s">
        <v>46</v>
      </c>
      <c r="E8" s="3" t="s">
        <v>47</v>
      </c>
      <c r="F8" s="3" t="s">
        <v>219</v>
      </c>
      <c r="G8" s="3" t="s">
        <v>220</v>
      </c>
    </row>
    <row r="9" spans="1:8" x14ac:dyDescent="0.35">
      <c r="A9">
        <v>2012</v>
      </c>
      <c r="B9" s="10">
        <v>6.3800999999999997</v>
      </c>
      <c r="C9" s="10">
        <v>9.2777999999999992</v>
      </c>
      <c r="D9" s="10">
        <v>9.7006999999999994</v>
      </c>
      <c r="E9" s="10">
        <v>8.8673999999999999</v>
      </c>
      <c r="F9" s="10">
        <v>11.9808</v>
      </c>
      <c r="G9" s="10">
        <v>53.793199999999999</v>
      </c>
    </row>
    <row r="10" spans="1:8" x14ac:dyDescent="0.35">
      <c r="A10">
        <v>2013</v>
      </c>
      <c r="B10" s="10">
        <v>4.51</v>
      </c>
      <c r="C10" s="10">
        <v>8.7355</v>
      </c>
      <c r="D10" s="10">
        <v>9.6287000000000003</v>
      </c>
      <c r="E10" s="10">
        <v>8.7475000000000005</v>
      </c>
      <c r="F10" s="10">
        <v>12.3123</v>
      </c>
      <c r="G10" s="10">
        <v>56.066000000000003</v>
      </c>
    </row>
    <row r="11" spans="1:8" x14ac:dyDescent="0.35">
      <c r="A11">
        <v>2014</v>
      </c>
      <c r="B11" s="10">
        <v>3.8031000000000001</v>
      </c>
      <c r="C11" s="10">
        <v>8.1342999999999996</v>
      </c>
      <c r="D11" s="10">
        <v>9.6193000000000008</v>
      </c>
      <c r="E11" s="10">
        <v>9.2790999999999997</v>
      </c>
      <c r="F11" s="10">
        <v>14.7232</v>
      </c>
      <c r="G11" s="10">
        <v>54.441099999999999</v>
      </c>
      <c r="H11" s="9"/>
    </row>
    <row r="12" spans="1:8" x14ac:dyDescent="0.35">
      <c r="A12">
        <v>2015</v>
      </c>
      <c r="B12" s="10">
        <v>3.7149000000000001</v>
      </c>
      <c r="C12" s="10">
        <v>8.0158000000000005</v>
      </c>
      <c r="D12" s="10">
        <v>10.042899999999999</v>
      </c>
      <c r="E12" s="10">
        <v>10.600099999999999</v>
      </c>
      <c r="F12" s="10">
        <v>16.159600000000001</v>
      </c>
      <c r="G12" s="10">
        <v>51.466700000000003</v>
      </c>
    </row>
    <row r="13" spans="1:8" x14ac:dyDescent="0.35">
      <c r="A13">
        <v>2016</v>
      </c>
      <c r="B13" s="10">
        <v>3.5032999999999999</v>
      </c>
      <c r="C13" s="10">
        <v>9.0263000000000009</v>
      </c>
      <c r="D13" s="10">
        <v>11.985900000000001</v>
      </c>
      <c r="E13" s="10">
        <v>11.679</v>
      </c>
      <c r="F13" s="10">
        <v>16.782499999999999</v>
      </c>
      <c r="G13" s="10">
        <v>47.023000000000003</v>
      </c>
    </row>
    <row r="14" spans="1:8" x14ac:dyDescent="0.35">
      <c r="A14">
        <v>2017</v>
      </c>
      <c r="B14" s="10">
        <v>3.5727000000000002</v>
      </c>
      <c r="C14" s="10">
        <v>9.1295000000000002</v>
      </c>
      <c r="D14" s="10">
        <v>12.4146</v>
      </c>
      <c r="E14" s="10">
        <v>12.8316</v>
      </c>
      <c r="F14" s="10">
        <v>18.542899999999999</v>
      </c>
      <c r="G14" s="10">
        <v>43.508699999999997</v>
      </c>
    </row>
    <row r="15" spans="1:8" x14ac:dyDescent="0.35">
      <c r="A15">
        <v>2018</v>
      </c>
      <c r="B15" s="10">
        <v>3.0857000000000001</v>
      </c>
      <c r="C15" s="10">
        <v>8.6588999999999992</v>
      </c>
      <c r="D15" s="10">
        <v>11.3444</v>
      </c>
      <c r="E15" s="10">
        <v>11.5878</v>
      </c>
      <c r="F15" s="10">
        <v>17.635400000000001</v>
      </c>
      <c r="G15" s="10">
        <v>47.687800000000003</v>
      </c>
    </row>
    <row r="16" spans="1:8" x14ac:dyDescent="0.35">
      <c r="A16">
        <v>2019</v>
      </c>
      <c r="B16" s="10">
        <v>2.9211999999999998</v>
      </c>
      <c r="C16" s="10">
        <v>8.1501999999999999</v>
      </c>
      <c r="D16" s="10">
        <v>11.3269</v>
      </c>
      <c r="E16" s="10">
        <v>11.5471</v>
      </c>
      <c r="F16" s="10">
        <v>16.791799999999999</v>
      </c>
      <c r="G16" s="10">
        <v>49.262799999999999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workbookViewId="0">
      <selection activeCell="L8" sqref="L8"/>
    </sheetView>
  </sheetViews>
  <sheetFormatPr defaultRowHeight="14.5" x14ac:dyDescent="0.35"/>
  <sheetData>
    <row r="1" spans="1:3" x14ac:dyDescent="0.35">
      <c r="A1" s="9" t="s">
        <v>0</v>
      </c>
      <c r="B1" t="s">
        <v>223</v>
      </c>
    </row>
    <row r="2" spans="1:3" x14ac:dyDescent="0.35">
      <c r="A2" s="9" t="s">
        <v>2</v>
      </c>
      <c r="B2" t="s">
        <v>3</v>
      </c>
    </row>
    <row r="3" spans="1:3" x14ac:dyDescent="0.35">
      <c r="A3" s="9" t="s">
        <v>4</v>
      </c>
      <c r="B3" t="s">
        <v>112</v>
      </c>
    </row>
    <row r="4" spans="1:3" x14ac:dyDescent="0.35">
      <c r="A4" s="9" t="s">
        <v>6</v>
      </c>
      <c r="B4" t="s">
        <v>224</v>
      </c>
    </row>
    <row r="8" spans="1:3" x14ac:dyDescent="0.35">
      <c r="A8" s="8"/>
      <c r="B8" s="8" t="s">
        <v>157</v>
      </c>
      <c r="C8" s="8" t="s">
        <v>159</v>
      </c>
    </row>
    <row r="9" spans="1:3" x14ac:dyDescent="0.35">
      <c r="A9" t="s">
        <v>44</v>
      </c>
      <c r="B9" s="10">
        <v>2.6202709999999998</v>
      </c>
      <c r="C9" s="10">
        <v>6.6049087999999996</v>
      </c>
    </row>
    <row r="10" spans="1:3" x14ac:dyDescent="0.35">
      <c r="A10" t="s">
        <v>45</v>
      </c>
      <c r="B10" s="10">
        <v>3.8762531</v>
      </c>
      <c r="C10" s="10">
        <v>8.7475995999999991</v>
      </c>
    </row>
    <row r="11" spans="1:3" x14ac:dyDescent="0.35">
      <c r="A11" t="s">
        <v>46</v>
      </c>
      <c r="B11" s="10">
        <v>4.7738088000000003</v>
      </c>
      <c r="C11" s="10">
        <v>12.275584800000001</v>
      </c>
    </row>
    <row r="12" spans="1:3" x14ac:dyDescent="0.35">
      <c r="A12" t="s">
        <v>47</v>
      </c>
      <c r="B12" s="10">
        <v>5.0355075999999999</v>
      </c>
      <c r="C12" s="10">
        <v>14.697738599999999</v>
      </c>
    </row>
    <row r="13" spans="1:3" x14ac:dyDescent="0.35">
      <c r="A13" t="s">
        <v>81</v>
      </c>
      <c r="B13" s="10">
        <v>5.5979254999999997</v>
      </c>
      <c r="C13" s="10">
        <v>17.8564711</v>
      </c>
    </row>
    <row r="17" spans="1:3" x14ac:dyDescent="0.35">
      <c r="A17" s="9" t="s">
        <v>0</v>
      </c>
      <c r="B17" t="s">
        <v>228</v>
      </c>
    </row>
    <row r="18" spans="1:3" x14ac:dyDescent="0.35">
      <c r="A18" s="9" t="s">
        <v>2</v>
      </c>
      <c r="B18" t="s">
        <v>3</v>
      </c>
    </row>
    <row r="19" spans="1:3" x14ac:dyDescent="0.35">
      <c r="A19" s="9" t="s">
        <v>4</v>
      </c>
      <c r="B19" t="s">
        <v>112</v>
      </c>
    </row>
    <row r="20" spans="1:3" x14ac:dyDescent="0.35">
      <c r="A20" s="9" t="s">
        <v>6</v>
      </c>
      <c r="B20" t="s">
        <v>229</v>
      </c>
    </row>
    <row r="23" spans="1:3" x14ac:dyDescent="0.35">
      <c r="A23" s="8"/>
      <c r="B23" s="8" t="s">
        <v>157</v>
      </c>
      <c r="C23" s="8" t="s">
        <v>159</v>
      </c>
    </row>
    <row r="24" spans="1:3" x14ac:dyDescent="0.35">
      <c r="A24" t="s">
        <v>69</v>
      </c>
      <c r="B24" s="10">
        <v>1.4316458000000001</v>
      </c>
      <c r="C24" s="10">
        <v>5.7771119000000004</v>
      </c>
    </row>
    <row r="25" spans="1:3" x14ac:dyDescent="0.35">
      <c r="A25" t="s">
        <v>70</v>
      </c>
      <c r="B25" s="10">
        <v>2.9994415000000001</v>
      </c>
      <c r="C25" s="10">
        <v>8.8361973999999996</v>
      </c>
    </row>
    <row r="26" spans="1:3" x14ac:dyDescent="0.35">
      <c r="A26" t="s">
        <v>71</v>
      </c>
      <c r="B26" s="10">
        <v>4.5011169000000004</v>
      </c>
      <c r="C26" s="10">
        <v>12.1101571</v>
      </c>
    </row>
    <row r="27" spans="1:3" x14ac:dyDescent="0.35">
      <c r="A27" t="s">
        <v>106</v>
      </c>
      <c r="B27" s="10">
        <v>5.8411360999999999</v>
      </c>
      <c r="C27" s="10">
        <v>15.1197506</v>
      </c>
    </row>
    <row r="28" spans="1:3" x14ac:dyDescent="0.35">
      <c r="A28" t="s">
        <v>225</v>
      </c>
      <c r="B28" s="10">
        <v>7.0320007000000002</v>
      </c>
      <c r="C28" s="10">
        <v>19.295921799999999</v>
      </c>
    </row>
    <row r="29" spans="1:3" x14ac:dyDescent="0.35">
      <c r="A29" t="s">
        <v>226</v>
      </c>
      <c r="B29" s="10">
        <v>8.5759749999999997</v>
      </c>
      <c r="C29" s="10">
        <v>22.3153443</v>
      </c>
    </row>
    <row r="30" spans="1:3" x14ac:dyDescent="0.35">
      <c r="A30" t="s">
        <v>227</v>
      </c>
      <c r="B30" s="10">
        <v>14.057148400000001</v>
      </c>
      <c r="C30" s="10">
        <v>35.759835099999997</v>
      </c>
    </row>
    <row r="34" spans="1:3" x14ac:dyDescent="0.35">
      <c r="A34" s="9" t="s">
        <v>0</v>
      </c>
      <c r="B34" t="s">
        <v>230</v>
      </c>
    </row>
    <row r="35" spans="1:3" x14ac:dyDescent="0.35">
      <c r="A35" s="9" t="s">
        <v>2</v>
      </c>
      <c r="B35" t="s">
        <v>3</v>
      </c>
    </row>
    <row r="36" spans="1:3" x14ac:dyDescent="0.35">
      <c r="A36" s="9" t="s">
        <v>4</v>
      </c>
      <c r="B36" t="s">
        <v>112</v>
      </c>
    </row>
    <row r="37" spans="1:3" x14ac:dyDescent="0.35">
      <c r="A37" s="9" t="s">
        <v>6</v>
      </c>
      <c r="B37" t="s">
        <v>224</v>
      </c>
    </row>
    <row r="40" spans="1:3" x14ac:dyDescent="0.35">
      <c r="A40" s="8"/>
      <c r="B40" s="8" t="s">
        <v>157</v>
      </c>
      <c r="C40" s="8" t="s">
        <v>159</v>
      </c>
    </row>
    <row r="41" spans="1:3" x14ac:dyDescent="0.35">
      <c r="A41">
        <v>1</v>
      </c>
      <c r="B41" s="10">
        <v>4.2354856999999999</v>
      </c>
      <c r="C41" s="10">
        <v>11.131428700000001</v>
      </c>
    </row>
    <row r="42" spans="1:3" x14ac:dyDescent="0.35">
      <c r="A42">
        <v>2</v>
      </c>
      <c r="B42" s="10">
        <v>4.8053613000000004</v>
      </c>
      <c r="C42" s="10">
        <v>13.3391147</v>
      </c>
    </row>
    <row r="43" spans="1:3" x14ac:dyDescent="0.35">
      <c r="A43">
        <v>3</v>
      </c>
      <c r="B43" s="10">
        <v>4.8082887000000003</v>
      </c>
      <c r="C43" s="10">
        <v>13.2156938</v>
      </c>
    </row>
    <row r="44" spans="1:3" x14ac:dyDescent="0.35">
      <c r="A44">
        <v>4</v>
      </c>
      <c r="B44" s="10">
        <v>4.5667038</v>
      </c>
      <c r="C44" s="10">
        <v>12.6204044</v>
      </c>
    </row>
    <row r="45" spans="1:3" x14ac:dyDescent="0.35">
      <c r="A45">
        <v>5</v>
      </c>
      <c r="B45" s="10">
        <v>4.5032756999999997</v>
      </c>
      <c r="C45" s="10">
        <v>12.4862696</v>
      </c>
    </row>
    <row r="46" spans="1:3" x14ac:dyDescent="0.35">
      <c r="A46">
        <v>6</v>
      </c>
      <c r="B46" s="10">
        <v>4.5536348999999996</v>
      </c>
      <c r="C46" s="10">
        <v>13.0689476</v>
      </c>
    </row>
    <row r="47" spans="1:3" x14ac:dyDescent="0.35">
      <c r="A47">
        <v>7</v>
      </c>
      <c r="B47" s="10">
        <v>4.6026784999999997</v>
      </c>
      <c r="C47" s="10">
        <v>12.8377053</v>
      </c>
    </row>
    <row r="48" spans="1:3" x14ac:dyDescent="0.35">
      <c r="A48">
        <v>8</v>
      </c>
      <c r="B48" s="10">
        <v>4.6441743999999998</v>
      </c>
      <c r="C48" s="10">
        <v>12.9698633</v>
      </c>
    </row>
    <row r="49" spans="1:3" x14ac:dyDescent="0.35">
      <c r="A49">
        <v>9</v>
      </c>
      <c r="B49" s="10">
        <v>4.7001679999999997</v>
      </c>
      <c r="C49" s="10">
        <v>12.5308531</v>
      </c>
    </row>
    <row r="50" spans="1:3" x14ac:dyDescent="0.35">
      <c r="A50">
        <v>10</v>
      </c>
      <c r="B50" s="10">
        <v>5.0033019000000003</v>
      </c>
      <c r="C50" s="10">
        <v>12.4728589</v>
      </c>
    </row>
    <row r="54" spans="1:3" x14ac:dyDescent="0.35">
      <c r="A54" s="9" t="s">
        <v>0</v>
      </c>
      <c r="B54" t="s">
        <v>231</v>
      </c>
    </row>
    <row r="55" spans="1:3" x14ac:dyDescent="0.35">
      <c r="A55" s="9" t="s">
        <v>2</v>
      </c>
      <c r="B55" t="s">
        <v>3</v>
      </c>
    </row>
    <row r="56" spans="1:3" x14ac:dyDescent="0.35">
      <c r="A56" s="9" t="s">
        <v>4</v>
      </c>
      <c r="B56" t="s">
        <v>112</v>
      </c>
    </row>
    <row r="57" spans="1:3" x14ac:dyDescent="0.35">
      <c r="A57" s="9" t="s">
        <v>6</v>
      </c>
      <c r="B57" t="s">
        <v>224</v>
      </c>
    </row>
    <row r="60" spans="1:3" x14ac:dyDescent="0.35">
      <c r="A60" s="8"/>
      <c r="B60" s="8" t="s">
        <v>157</v>
      </c>
      <c r="C60" s="8" t="s">
        <v>159</v>
      </c>
    </row>
    <row r="61" spans="1:3" x14ac:dyDescent="0.35">
      <c r="A61" t="s">
        <v>177</v>
      </c>
      <c r="B61" s="10">
        <v>4.7382179000000004</v>
      </c>
      <c r="C61" s="10">
        <v>13.7325312</v>
      </c>
    </row>
    <row r="62" spans="1:3" x14ac:dyDescent="0.35">
      <c r="A62" t="s">
        <v>178</v>
      </c>
      <c r="B62" s="10">
        <v>4.8702024000000002</v>
      </c>
      <c r="C62" s="10">
        <v>13.470534499999999</v>
      </c>
    </row>
    <row r="63" spans="1:3" x14ac:dyDescent="0.35">
      <c r="A63" t="s">
        <v>179</v>
      </c>
      <c r="B63" s="10">
        <v>4.5103144999999998</v>
      </c>
      <c r="C63" s="10">
        <v>12.026077900000001</v>
      </c>
    </row>
    <row r="64" spans="1:3" x14ac:dyDescent="0.35">
      <c r="A64" t="s">
        <v>232</v>
      </c>
      <c r="B64" s="10">
        <v>3.6099081000000002</v>
      </c>
      <c r="C64" s="10">
        <v>7.8940029999999997</v>
      </c>
    </row>
    <row r="68" spans="1:3" x14ac:dyDescent="0.35">
      <c r="A68" s="9" t="s">
        <v>0</v>
      </c>
      <c r="B68" t="s">
        <v>233</v>
      </c>
    </row>
    <row r="69" spans="1:3" x14ac:dyDescent="0.35">
      <c r="A69" s="9" t="s">
        <v>2</v>
      </c>
      <c r="B69" t="s">
        <v>3</v>
      </c>
    </row>
    <row r="70" spans="1:3" x14ac:dyDescent="0.35">
      <c r="A70" s="9" t="s">
        <v>4</v>
      </c>
      <c r="B70" t="s">
        <v>112</v>
      </c>
    </row>
    <row r="71" spans="1:3" x14ac:dyDescent="0.35">
      <c r="A71" s="9" t="s">
        <v>6</v>
      </c>
      <c r="B71" t="s">
        <v>224</v>
      </c>
    </row>
    <row r="74" spans="1:3" x14ac:dyDescent="0.35">
      <c r="A74" s="8"/>
      <c r="B74" s="8" t="s">
        <v>157</v>
      </c>
      <c r="C74" s="8" t="s">
        <v>159</v>
      </c>
    </row>
    <row r="75" spans="1:3" x14ac:dyDescent="0.35">
      <c r="A75" t="s">
        <v>30</v>
      </c>
      <c r="B75" s="10">
        <v>4.9879137</v>
      </c>
      <c r="C75" s="10">
        <v>13.0287402</v>
      </c>
    </row>
    <row r="76" spans="1:3" x14ac:dyDescent="0.35">
      <c r="A76" t="s">
        <v>31</v>
      </c>
      <c r="B76" s="10">
        <v>4.6967847000000003</v>
      </c>
      <c r="C76" s="10">
        <v>12.560495100000001</v>
      </c>
    </row>
    <row r="77" spans="1:3" x14ac:dyDescent="0.35">
      <c r="A77" t="s">
        <v>29</v>
      </c>
      <c r="B77" s="10">
        <v>5.2774286999999998</v>
      </c>
      <c r="C77" s="10">
        <v>13.827287800000001</v>
      </c>
    </row>
    <row r="78" spans="1:3" x14ac:dyDescent="0.35">
      <c r="A78" t="s">
        <v>58</v>
      </c>
      <c r="B78" s="10">
        <v>4.1040732000000002</v>
      </c>
      <c r="C78" s="10">
        <v>11.9117202</v>
      </c>
    </row>
    <row r="79" spans="1:3" x14ac:dyDescent="0.35">
      <c r="A79" t="s">
        <v>59</v>
      </c>
      <c r="B79" s="10">
        <v>4.5759205999999999</v>
      </c>
      <c r="C79" s="10">
        <v>12.3685469</v>
      </c>
    </row>
    <row r="83" spans="1:6" x14ac:dyDescent="0.35">
      <c r="A83" s="9" t="s">
        <v>0</v>
      </c>
      <c r="B83" t="s">
        <v>234</v>
      </c>
    </row>
    <row r="84" spans="1:6" x14ac:dyDescent="0.35">
      <c r="A84" s="9" t="s">
        <v>2</v>
      </c>
      <c r="B84" t="s">
        <v>3</v>
      </c>
    </row>
    <row r="85" spans="1:6" x14ac:dyDescent="0.35">
      <c r="A85" s="9" t="s">
        <v>4</v>
      </c>
      <c r="B85" t="s">
        <v>112</v>
      </c>
    </row>
    <row r="86" spans="1:6" x14ac:dyDescent="0.35">
      <c r="A86" s="9" t="s">
        <v>6</v>
      </c>
      <c r="B86" t="s">
        <v>237</v>
      </c>
    </row>
    <row r="89" spans="1:6" x14ac:dyDescent="0.35">
      <c r="A89" s="8"/>
      <c r="B89" s="8" t="s">
        <v>44</v>
      </c>
      <c r="C89" s="8" t="s">
        <v>45</v>
      </c>
      <c r="D89" s="8" t="s">
        <v>46</v>
      </c>
      <c r="E89" s="8" t="s">
        <v>47</v>
      </c>
      <c r="F89" s="8" t="s">
        <v>48</v>
      </c>
    </row>
    <row r="90" spans="1:6" x14ac:dyDescent="0.35">
      <c r="A90">
        <v>2016</v>
      </c>
      <c r="B90" s="10">
        <v>36.330682899999999</v>
      </c>
      <c r="C90" s="10">
        <v>39.906111600000003</v>
      </c>
      <c r="D90" s="10">
        <v>38.516278999999997</v>
      </c>
      <c r="E90" s="10">
        <v>36.436362799999998</v>
      </c>
      <c r="F90" s="10">
        <v>31.474234500000001</v>
      </c>
    </row>
    <row r="91" spans="1:6" x14ac:dyDescent="0.35">
      <c r="A91">
        <v>2017</v>
      </c>
      <c r="B91" s="10">
        <v>41.030216299999999</v>
      </c>
      <c r="C91" s="10">
        <v>40.046762200000003</v>
      </c>
      <c r="D91" s="10">
        <v>40.605579800000001</v>
      </c>
      <c r="E91" s="10">
        <v>36.409130900000001</v>
      </c>
      <c r="F91" s="10">
        <v>30.238826499999998</v>
      </c>
    </row>
    <row r="92" spans="1:6" x14ac:dyDescent="0.35">
      <c r="A92">
        <v>2018</v>
      </c>
      <c r="B92" s="10">
        <v>39.064720000000001</v>
      </c>
      <c r="C92" s="10">
        <v>41.709486499999997</v>
      </c>
      <c r="D92" s="10">
        <v>38.849656000000003</v>
      </c>
      <c r="E92" s="10">
        <v>35.667779600000003</v>
      </c>
      <c r="F92" s="10">
        <v>31.8270391</v>
      </c>
    </row>
    <row r="93" spans="1:6" x14ac:dyDescent="0.35">
      <c r="A93">
        <v>2019</v>
      </c>
      <c r="B93" s="10">
        <v>39.513103999999998</v>
      </c>
      <c r="C93" s="10">
        <v>42.292614800000003</v>
      </c>
      <c r="D93" s="10">
        <v>39.9801936</v>
      </c>
      <c r="E93" s="10">
        <v>36.337884699999996</v>
      </c>
      <c r="F93" s="10">
        <v>32.352449700000001</v>
      </c>
    </row>
    <row r="97" spans="1:6" x14ac:dyDescent="0.35">
      <c r="A97" s="9" t="s">
        <v>0</v>
      </c>
      <c r="B97" t="s">
        <v>235</v>
      </c>
    </row>
    <row r="98" spans="1:6" x14ac:dyDescent="0.35">
      <c r="A98" s="9" t="s">
        <v>2</v>
      </c>
      <c r="B98" t="s">
        <v>3</v>
      </c>
    </row>
    <row r="99" spans="1:6" x14ac:dyDescent="0.35">
      <c r="A99" s="9" t="s">
        <v>4</v>
      </c>
      <c r="B99" t="s">
        <v>112</v>
      </c>
    </row>
    <row r="100" spans="1:6" x14ac:dyDescent="0.35">
      <c r="A100" s="9" t="s">
        <v>6</v>
      </c>
      <c r="B100" t="s">
        <v>236</v>
      </c>
    </row>
    <row r="103" spans="1:6" x14ac:dyDescent="0.35">
      <c r="A103" s="8"/>
      <c r="B103" s="8" t="s">
        <v>44</v>
      </c>
      <c r="C103" s="8" t="s">
        <v>45</v>
      </c>
      <c r="D103" s="8" t="s">
        <v>46</v>
      </c>
      <c r="E103" s="8" t="s">
        <v>47</v>
      </c>
      <c r="F103" s="8" t="s">
        <v>48</v>
      </c>
    </row>
    <row r="104" spans="1:6" x14ac:dyDescent="0.35">
      <c r="A104">
        <v>2016</v>
      </c>
      <c r="B104" s="10">
        <v>34.198101000000001</v>
      </c>
      <c r="C104" s="10">
        <v>31.294540600000001</v>
      </c>
      <c r="D104" s="10">
        <v>28.526199399999999</v>
      </c>
      <c r="E104" s="10">
        <v>27.761702700000001</v>
      </c>
      <c r="F104" s="10">
        <v>27.135728799999999</v>
      </c>
    </row>
    <row r="105" spans="1:6" x14ac:dyDescent="0.35">
      <c r="A105">
        <v>2017</v>
      </c>
      <c r="B105" s="10">
        <v>36.198557700000002</v>
      </c>
      <c r="C105" s="10">
        <v>31.9966735</v>
      </c>
      <c r="D105" s="10">
        <v>29.1717443</v>
      </c>
      <c r="E105" s="10">
        <v>28.094927200000001</v>
      </c>
      <c r="F105" s="10">
        <v>27.377131599999998</v>
      </c>
    </row>
    <row r="106" spans="1:6" x14ac:dyDescent="0.35">
      <c r="A106">
        <v>2018</v>
      </c>
      <c r="B106" s="10">
        <v>34.610252199999998</v>
      </c>
      <c r="C106" s="10">
        <v>32.566631000000001</v>
      </c>
      <c r="D106" s="10">
        <v>29.216151100000001</v>
      </c>
      <c r="E106" s="10">
        <v>28.1114578</v>
      </c>
      <c r="F106" s="10">
        <v>27.544244299999999</v>
      </c>
    </row>
    <row r="107" spans="1:6" x14ac:dyDescent="0.35">
      <c r="A107">
        <v>2019</v>
      </c>
      <c r="B107" s="10">
        <v>34.489874800000003</v>
      </c>
      <c r="C107" s="10">
        <v>32.805669600000002</v>
      </c>
      <c r="D107" s="10">
        <v>29.868589799999999</v>
      </c>
      <c r="E107" s="10">
        <v>28.927796799999999</v>
      </c>
      <c r="F107" s="10">
        <v>28.368048699999999</v>
      </c>
    </row>
    <row r="111" spans="1:6" x14ac:dyDescent="0.35">
      <c r="A111" s="9" t="s">
        <v>0</v>
      </c>
      <c r="B111" t="s">
        <v>241</v>
      </c>
    </row>
    <row r="112" spans="1:6" x14ac:dyDescent="0.35">
      <c r="A112" s="9" t="s">
        <v>2</v>
      </c>
      <c r="B112" t="s">
        <v>3</v>
      </c>
    </row>
    <row r="113" spans="1:8" x14ac:dyDescent="0.35">
      <c r="A113" s="9" t="s">
        <v>4</v>
      </c>
      <c r="B113" t="s">
        <v>112</v>
      </c>
    </row>
    <row r="114" spans="1:8" x14ac:dyDescent="0.35">
      <c r="A114" s="9" t="s">
        <v>6</v>
      </c>
      <c r="B114" t="s">
        <v>239</v>
      </c>
    </row>
    <row r="117" spans="1:8" x14ac:dyDescent="0.35">
      <c r="A117" s="8"/>
      <c r="B117" s="8" t="s">
        <v>69</v>
      </c>
      <c r="C117" s="8" t="s">
        <v>70</v>
      </c>
      <c r="D117" s="8" t="s">
        <v>71</v>
      </c>
      <c r="E117" s="8" t="s">
        <v>106</v>
      </c>
      <c r="F117" s="8" t="s">
        <v>225</v>
      </c>
      <c r="G117" s="8" t="s">
        <v>226</v>
      </c>
      <c r="H117" s="8" t="s">
        <v>227</v>
      </c>
    </row>
    <row r="118" spans="1:8" x14ac:dyDescent="0.35">
      <c r="A118">
        <v>2016</v>
      </c>
      <c r="B118" s="10">
        <v>39.357798799999998</v>
      </c>
      <c r="C118" s="10">
        <v>37.753210000000003</v>
      </c>
      <c r="D118" s="10">
        <v>37.267105200000003</v>
      </c>
      <c r="E118" s="10">
        <v>35.331327899999998</v>
      </c>
      <c r="F118" s="10">
        <v>38.377271499999999</v>
      </c>
      <c r="G118" s="10">
        <v>39.741461000000001</v>
      </c>
      <c r="H118" s="10">
        <v>36.531276200000001</v>
      </c>
    </row>
    <row r="119" spans="1:8" x14ac:dyDescent="0.35">
      <c r="A119">
        <v>2017</v>
      </c>
      <c r="B119" s="10">
        <v>40.8921207</v>
      </c>
      <c r="C119" s="10">
        <v>39.1049176</v>
      </c>
      <c r="D119" s="10">
        <v>36.673393300000001</v>
      </c>
      <c r="E119" s="10">
        <v>38.081485000000001</v>
      </c>
      <c r="F119" s="10">
        <v>39.293659099999999</v>
      </c>
      <c r="G119" s="10">
        <v>41.044906500000003</v>
      </c>
      <c r="H119" s="10">
        <v>35.419278499999997</v>
      </c>
    </row>
    <row r="120" spans="1:8" x14ac:dyDescent="0.35">
      <c r="A120">
        <v>2018</v>
      </c>
      <c r="B120" s="10">
        <v>38.764636299999999</v>
      </c>
      <c r="C120" s="10">
        <v>37.687370600000001</v>
      </c>
      <c r="D120" s="10">
        <v>37.376427</v>
      </c>
      <c r="E120" s="10">
        <v>36.848752099999999</v>
      </c>
      <c r="F120" s="10">
        <v>40.764660200000002</v>
      </c>
      <c r="G120" s="10">
        <v>41.721105600000001</v>
      </c>
      <c r="H120" s="10">
        <v>18.6983465</v>
      </c>
    </row>
    <row r="121" spans="1:8" x14ac:dyDescent="0.35">
      <c r="A121">
        <v>2019</v>
      </c>
      <c r="B121" s="10">
        <v>39.983767299999997</v>
      </c>
      <c r="C121" s="10">
        <v>38.5004025</v>
      </c>
      <c r="D121" s="10">
        <v>37.927334899999998</v>
      </c>
      <c r="E121" s="10">
        <v>37.464660199999997</v>
      </c>
      <c r="F121" s="10">
        <v>40.844565899999999</v>
      </c>
      <c r="G121" s="10">
        <v>43.210640699999999</v>
      </c>
      <c r="H121" s="10">
        <v>26.3446298</v>
      </c>
    </row>
    <row r="125" spans="1:8" x14ac:dyDescent="0.35">
      <c r="A125" s="9" t="s">
        <v>0</v>
      </c>
      <c r="B125" t="s">
        <v>238</v>
      </c>
    </row>
    <row r="126" spans="1:8" x14ac:dyDescent="0.35">
      <c r="A126" s="9" t="s">
        <v>2</v>
      </c>
      <c r="B126" t="s">
        <v>3</v>
      </c>
    </row>
    <row r="127" spans="1:8" x14ac:dyDescent="0.35">
      <c r="A127" s="9" t="s">
        <v>4</v>
      </c>
      <c r="B127" t="s">
        <v>112</v>
      </c>
    </row>
    <row r="128" spans="1:8" x14ac:dyDescent="0.35">
      <c r="A128" s="9" t="s">
        <v>6</v>
      </c>
      <c r="B128" t="s">
        <v>240</v>
      </c>
    </row>
    <row r="131" spans="1:8" x14ac:dyDescent="0.35">
      <c r="A131" s="8"/>
      <c r="B131" s="8" t="s">
        <v>69</v>
      </c>
      <c r="C131" s="8" t="s">
        <v>70</v>
      </c>
      <c r="D131" s="8" t="s">
        <v>71</v>
      </c>
      <c r="E131" s="8" t="s">
        <v>106</v>
      </c>
      <c r="F131" s="8" t="s">
        <v>225</v>
      </c>
      <c r="G131" s="8" t="s">
        <v>226</v>
      </c>
      <c r="H131" s="8" t="s">
        <v>227</v>
      </c>
    </row>
    <row r="132" spans="1:8" x14ac:dyDescent="0.35">
      <c r="A132">
        <v>2016</v>
      </c>
      <c r="B132" s="10">
        <v>40.060754899999999</v>
      </c>
      <c r="C132" s="10">
        <v>35.262193799999999</v>
      </c>
      <c r="D132" s="10">
        <v>30.014163100000001</v>
      </c>
      <c r="E132" s="10">
        <v>24.3813259</v>
      </c>
      <c r="F132" s="10">
        <v>20.381634500000001</v>
      </c>
      <c r="G132" s="10">
        <v>15.200502800000001</v>
      </c>
      <c r="H132" s="10">
        <v>-3.2495086</v>
      </c>
    </row>
    <row r="133" spans="1:8" x14ac:dyDescent="0.35">
      <c r="A133">
        <v>2017</v>
      </c>
      <c r="B133" s="10">
        <v>41.378062800000002</v>
      </c>
      <c r="C133" s="10">
        <v>36.290352200000001</v>
      </c>
      <c r="D133" s="10">
        <v>30.708155000000001</v>
      </c>
      <c r="E133" s="10">
        <v>25.378263700000002</v>
      </c>
      <c r="F133" s="10">
        <v>21.219917599999999</v>
      </c>
      <c r="G133" s="10">
        <v>17.152487900000001</v>
      </c>
      <c r="H133" s="10">
        <v>-2.5995976000000001</v>
      </c>
    </row>
    <row r="134" spans="1:8" x14ac:dyDescent="0.35">
      <c r="A134">
        <v>2018</v>
      </c>
      <c r="B134" s="10">
        <v>39.410234600000003</v>
      </c>
      <c r="C134" s="10">
        <v>34.879282699999997</v>
      </c>
      <c r="D134" s="10">
        <v>29.929453299999999</v>
      </c>
      <c r="E134" s="10">
        <v>24.733525499999999</v>
      </c>
      <c r="F134" s="10">
        <v>23.941030900000001</v>
      </c>
      <c r="G134" s="10">
        <v>19.009395000000001</v>
      </c>
      <c r="H134" s="10">
        <v>-5.558084</v>
      </c>
    </row>
    <row r="135" spans="1:8" x14ac:dyDescent="0.35">
      <c r="A135">
        <v>2019</v>
      </c>
      <c r="B135" s="10">
        <v>40.534080299999999</v>
      </c>
      <c r="C135" s="10">
        <v>35.5938649</v>
      </c>
      <c r="D135" s="10">
        <v>30.576469899999999</v>
      </c>
      <c r="E135" s="10">
        <v>25.170107600000001</v>
      </c>
      <c r="F135" s="10">
        <v>24.973666600000001</v>
      </c>
      <c r="G135" s="10">
        <v>21.319409400000001</v>
      </c>
      <c r="H135" s="10">
        <v>-1.3957104</v>
      </c>
    </row>
    <row r="139" spans="1:8" x14ac:dyDescent="0.35">
      <c r="A139" s="9" t="s">
        <v>0</v>
      </c>
      <c r="B139" t="s">
        <v>242</v>
      </c>
    </row>
    <row r="140" spans="1:8" x14ac:dyDescent="0.35">
      <c r="A140" s="9" t="s">
        <v>2</v>
      </c>
      <c r="B140" t="s">
        <v>3</v>
      </c>
    </row>
    <row r="141" spans="1:8" x14ac:dyDescent="0.35">
      <c r="A141" s="9" t="s">
        <v>4</v>
      </c>
      <c r="B141" t="s">
        <v>112</v>
      </c>
    </row>
    <row r="142" spans="1:8" x14ac:dyDescent="0.35">
      <c r="A142" s="9" t="s">
        <v>6</v>
      </c>
      <c r="B142" t="s">
        <v>237</v>
      </c>
    </row>
    <row r="145" spans="1:11" x14ac:dyDescent="0.35">
      <c r="A145" s="8"/>
      <c r="B145" s="8">
        <v>1</v>
      </c>
      <c r="C145" s="8">
        <v>2</v>
      </c>
      <c r="D145" s="8">
        <v>3</v>
      </c>
      <c r="E145" s="8">
        <v>4</v>
      </c>
      <c r="F145" s="8">
        <v>5</v>
      </c>
      <c r="G145" s="8">
        <v>6</v>
      </c>
      <c r="H145" s="8">
        <v>7</v>
      </c>
      <c r="I145" s="8">
        <v>8</v>
      </c>
      <c r="J145" s="8">
        <v>9</v>
      </c>
      <c r="K145" s="8">
        <v>10</v>
      </c>
    </row>
    <row r="146" spans="1:11" x14ac:dyDescent="0.35">
      <c r="A146">
        <v>2016</v>
      </c>
      <c r="B146" s="10">
        <v>17.317405300000001</v>
      </c>
      <c r="C146" s="10">
        <v>27.991205799999999</v>
      </c>
      <c r="D146" s="10">
        <v>32.769627900000003</v>
      </c>
      <c r="E146" s="10">
        <v>34.487872799999998</v>
      </c>
      <c r="F146" s="10">
        <v>35.051238599999998</v>
      </c>
      <c r="G146" s="10">
        <v>37.183894799999997</v>
      </c>
      <c r="H146" s="10">
        <v>40.594397399999998</v>
      </c>
      <c r="I146" s="10">
        <v>44.7239231</v>
      </c>
      <c r="J146" s="10">
        <v>48.0296521</v>
      </c>
      <c r="K146" s="10">
        <v>55.962517099999999</v>
      </c>
    </row>
    <row r="147" spans="1:11" x14ac:dyDescent="0.35">
      <c r="A147">
        <v>2017</v>
      </c>
      <c r="B147" s="10">
        <v>16.008433700000001</v>
      </c>
      <c r="C147" s="10">
        <v>30.428629900000001</v>
      </c>
      <c r="D147" s="10">
        <v>34.917548600000003</v>
      </c>
      <c r="E147" s="10">
        <v>35.340862799999996</v>
      </c>
      <c r="F147" s="10">
        <v>35.602947899999997</v>
      </c>
      <c r="G147" s="10">
        <v>38.040394499999998</v>
      </c>
      <c r="H147" s="10">
        <v>41.395484500000002</v>
      </c>
      <c r="I147" s="10">
        <v>45.220575500000002</v>
      </c>
      <c r="J147" s="10">
        <v>49.455964799999997</v>
      </c>
      <c r="K147" s="10">
        <v>57.525110699999999</v>
      </c>
    </row>
    <row r="148" spans="1:11" x14ac:dyDescent="0.35">
      <c r="A148">
        <v>2018</v>
      </c>
      <c r="B148" s="10">
        <v>19.1256767</v>
      </c>
      <c r="C148" s="10">
        <v>28.449934899999999</v>
      </c>
      <c r="D148" s="10">
        <v>33.076944400000002</v>
      </c>
      <c r="E148" s="10">
        <v>34.323248800000002</v>
      </c>
      <c r="F148" s="10">
        <v>34.463977300000003</v>
      </c>
      <c r="G148" s="10">
        <v>37.580876500000002</v>
      </c>
      <c r="H148" s="10">
        <v>40.146900799999997</v>
      </c>
      <c r="I148" s="10">
        <v>44.587352500000001</v>
      </c>
      <c r="J148" s="10">
        <v>47.271028600000001</v>
      </c>
      <c r="K148" s="10">
        <v>57.262742099999997</v>
      </c>
    </row>
    <row r="149" spans="1:11" x14ac:dyDescent="0.35">
      <c r="A149">
        <v>2019</v>
      </c>
      <c r="B149" s="10">
        <v>19.670994499999999</v>
      </c>
      <c r="C149" s="10">
        <v>29.466538400000001</v>
      </c>
      <c r="D149" s="10">
        <v>33.490344399999998</v>
      </c>
      <c r="E149" s="10">
        <v>35.129335400000002</v>
      </c>
      <c r="F149" s="10">
        <v>35.455176100000003</v>
      </c>
      <c r="G149" s="10">
        <v>37.195101399999999</v>
      </c>
      <c r="H149" s="10">
        <v>40.858081800000001</v>
      </c>
      <c r="I149" s="10">
        <v>44.464214800000001</v>
      </c>
      <c r="J149" s="10">
        <v>49.983862500000001</v>
      </c>
      <c r="K149" s="10">
        <v>57.8784299</v>
      </c>
    </row>
    <row r="153" spans="1:11" x14ac:dyDescent="0.35">
      <c r="A153" s="9" t="s">
        <v>0</v>
      </c>
      <c r="B153" t="s">
        <v>243</v>
      </c>
    </row>
    <row r="154" spans="1:11" x14ac:dyDescent="0.35">
      <c r="A154" s="9" t="s">
        <v>2</v>
      </c>
      <c r="B154" t="s">
        <v>3</v>
      </c>
    </row>
    <row r="155" spans="1:11" x14ac:dyDescent="0.35">
      <c r="A155" s="9" t="s">
        <v>4</v>
      </c>
      <c r="B155" t="s">
        <v>112</v>
      </c>
    </row>
    <row r="156" spans="1:11" x14ac:dyDescent="0.35">
      <c r="A156" s="9" t="s">
        <v>6</v>
      </c>
      <c r="B156" t="s">
        <v>244</v>
      </c>
    </row>
    <row r="159" spans="1:11" x14ac:dyDescent="0.35">
      <c r="A159" s="8"/>
      <c r="B159" s="8">
        <v>1</v>
      </c>
      <c r="C159" s="8">
        <v>2</v>
      </c>
      <c r="D159" s="8">
        <v>3</v>
      </c>
      <c r="E159" s="8">
        <v>4</v>
      </c>
      <c r="F159" s="8">
        <v>5</v>
      </c>
      <c r="G159" s="8">
        <v>6</v>
      </c>
      <c r="H159" s="8">
        <v>7</v>
      </c>
      <c r="I159" s="8">
        <v>8</v>
      </c>
      <c r="J159" s="8">
        <v>9</v>
      </c>
      <c r="K159" s="8">
        <v>10</v>
      </c>
    </row>
    <row r="160" spans="1:11" x14ac:dyDescent="0.35">
      <c r="A160">
        <v>2016</v>
      </c>
      <c r="B160" s="10">
        <v>12.0975667</v>
      </c>
      <c r="C160" s="10">
        <v>20.8145983</v>
      </c>
      <c r="D160" s="10">
        <v>24.386957500000001</v>
      </c>
      <c r="E160" s="10">
        <v>26.186212699999999</v>
      </c>
      <c r="F160" s="10">
        <v>28.0320848</v>
      </c>
      <c r="G160" s="10">
        <v>29.7000654</v>
      </c>
      <c r="H160" s="10">
        <v>32.148147600000001</v>
      </c>
      <c r="I160" s="10">
        <v>35.152206100000001</v>
      </c>
      <c r="J160" s="10">
        <v>38.122534299999998</v>
      </c>
      <c r="K160" s="10">
        <v>43.743983800000002</v>
      </c>
    </row>
    <row r="161" spans="1:11" x14ac:dyDescent="0.35">
      <c r="A161">
        <v>2017</v>
      </c>
      <c r="B161" s="10">
        <v>13.921110799999999</v>
      </c>
      <c r="C161" s="10">
        <v>22.714344000000001</v>
      </c>
      <c r="D161" s="10">
        <v>26.216142900000001</v>
      </c>
      <c r="E161" s="10">
        <v>26.8152127</v>
      </c>
      <c r="F161" s="10">
        <v>28.5283169</v>
      </c>
      <c r="G161" s="10">
        <v>30.213529000000001</v>
      </c>
      <c r="H161" s="10">
        <v>32.79195</v>
      </c>
      <c r="I161" s="10">
        <v>35.500877099999997</v>
      </c>
      <c r="J161" s="10">
        <v>37.9658169</v>
      </c>
      <c r="K161" s="10">
        <v>42.2947475</v>
      </c>
    </row>
    <row r="162" spans="1:11" x14ac:dyDescent="0.35">
      <c r="A162">
        <v>2018</v>
      </c>
      <c r="B162" s="10">
        <v>13.672005</v>
      </c>
      <c r="C162" s="10">
        <v>22.029286500000001</v>
      </c>
      <c r="D162" s="10">
        <v>25.664795300000002</v>
      </c>
      <c r="E162" s="10">
        <v>27.040386999999999</v>
      </c>
      <c r="F162" s="10">
        <v>27.885591300000002</v>
      </c>
      <c r="G162" s="10">
        <v>30.567179700000001</v>
      </c>
      <c r="H162" s="10">
        <v>32.227909099999998</v>
      </c>
      <c r="I162" s="10">
        <v>35.647495499999998</v>
      </c>
      <c r="J162" s="10">
        <v>38.072660499999998</v>
      </c>
      <c r="K162" s="10">
        <v>42.908751000000002</v>
      </c>
    </row>
    <row r="163" spans="1:11" x14ac:dyDescent="0.35">
      <c r="A163">
        <v>2019</v>
      </c>
      <c r="B163" s="10">
        <v>14.047461500000001</v>
      </c>
      <c r="C163" s="10">
        <v>22.792202</v>
      </c>
      <c r="D163" s="10">
        <v>26.015383700000001</v>
      </c>
      <c r="E163" s="10">
        <v>27.8472668</v>
      </c>
      <c r="F163" s="10">
        <v>28.5756196</v>
      </c>
      <c r="G163" s="10">
        <v>30.460078500000002</v>
      </c>
      <c r="H163" s="10">
        <v>32.937740900000001</v>
      </c>
      <c r="I163" s="10">
        <v>35.967574399999997</v>
      </c>
      <c r="J163" s="10">
        <v>39.363660799999998</v>
      </c>
      <c r="K163" s="10">
        <v>43.669861699999998</v>
      </c>
    </row>
    <row r="167" spans="1:11" x14ac:dyDescent="0.35">
      <c r="A167" s="9" t="s">
        <v>0</v>
      </c>
      <c r="B167" t="s">
        <v>245</v>
      </c>
    </row>
    <row r="168" spans="1:11" x14ac:dyDescent="0.35">
      <c r="A168" s="9" t="s">
        <v>2</v>
      </c>
      <c r="B168" t="s">
        <v>3</v>
      </c>
    </row>
    <row r="169" spans="1:11" x14ac:dyDescent="0.35">
      <c r="A169" s="9" t="s">
        <v>4</v>
      </c>
      <c r="B169" t="s">
        <v>112</v>
      </c>
    </row>
    <row r="170" spans="1:11" x14ac:dyDescent="0.35">
      <c r="A170" s="9" t="s">
        <v>6</v>
      </c>
      <c r="B170" t="s">
        <v>237</v>
      </c>
    </row>
    <row r="173" spans="1:11" x14ac:dyDescent="0.35">
      <c r="A173" s="8"/>
      <c r="B173" s="8" t="s">
        <v>30</v>
      </c>
      <c r="C173" s="8" t="s">
        <v>31</v>
      </c>
      <c r="D173" s="8" t="s">
        <v>29</v>
      </c>
      <c r="E173" s="8" t="s">
        <v>58</v>
      </c>
      <c r="F173" s="8" t="s">
        <v>59</v>
      </c>
    </row>
    <row r="174" spans="1:11" x14ac:dyDescent="0.35">
      <c r="A174">
        <v>2016</v>
      </c>
      <c r="B174" s="10">
        <v>35.986393800000002</v>
      </c>
      <c r="C174" s="10">
        <v>38.108449700000001</v>
      </c>
      <c r="D174" s="10">
        <v>41.456035499999999</v>
      </c>
      <c r="E174" s="10">
        <v>34.198538399999997</v>
      </c>
      <c r="F174" s="10">
        <v>37.906582899999997</v>
      </c>
    </row>
    <row r="175" spans="1:11" x14ac:dyDescent="0.35">
      <c r="A175">
        <v>2017</v>
      </c>
      <c r="B175" s="10">
        <v>37.006895700000001</v>
      </c>
      <c r="C175" s="10">
        <v>39.167277800000001</v>
      </c>
      <c r="D175" s="10">
        <v>42.797393599999999</v>
      </c>
      <c r="E175" s="10">
        <v>35.2668277</v>
      </c>
      <c r="F175" s="10">
        <v>38.417262600000001</v>
      </c>
    </row>
    <row r="176" spans="1:11" x14ac:dyDescent="0.35">
      <c r="A176">
        <v>2018</v>
      </c>
      <c r="B176" s="10">
        <v>39.727662100000003</v>
      </c>
      <c r="C176" s="10">
        <v>38.395953499999997</v>
      </c>
      <c r="D176" s="10">
        <v>41.874185400000002</v>
      </c>
      <c r="E176" s="10">
        <v>34.443336700000003</v>
      </c>
      <c r="F176" s="10">
        <v>36.727679999999999</v>
      </c>
    </row>
    <row r="177" spans="1:6" x14ac:dyDescent="0.35">
      <c r="A177">
        <v>2019</v>
      </c>
      <c r="B177" s="10">
        <v>40.431055899999997</v>
      </c>
      <c r="C177" s="10">
        <v>38.787866899999997</v>
      </c>
      <c r="D177" s="10">
        <v>42.170416299999999</v>
      </c>
      <c r="E177" s="10">
        <v>34.902422999999999</v>
      </c>
      <c r="F177" s="10">
        <v>38.119029500000003</v>
      </c>
    </row>
    <row r="181" spans="1:6" x14ac:dyDescent="0.35">
      <c r="A181" s="9" t="s">
        <v>0</v>
      </c>
      <c r="B181" t="s">
        <v>246</v>
      </c>
    </row>
    <row r="182" spans="1:6" x14ac:dyDescent="0.35">
      <c r="A182" s="9" t="s">
        <v>2</v>
      </c>
      <c r="B182" t="s">
        <v>3</v>
      </c>
    </row>
    <row r="183" spans="1:6" x14ac:dyDescent="0.35">
      <c r="A183" s="9" t="s">
        <v>4</v>
      </c>
      <c r="B183" t="s">
        <v>112</v>
      </c>
    </row>
    <row r="184" spans="1:6" x14ac:dyDescent="0.35">
      <c r="A184" s="9" t="s">
        <v>6</v>
      </c>
      <c r="B184" t="s">
        <v>244</v>
      </c>
    </row>
    <row r="187" spans="1:6" x14ac:dyDescent="0.35">
      <c r="A187" s="8"/>
      <c r="B187" s="8" t="s">
        <v>30</v>
      </c>
      <c r="C187" s="8" t="s">
        <v>31</v>
      </c>
      <c r="D187" s="8" t="s">
        <v>29</v>
      </c>
      <c r="E187" s="8" t="s">
        <v>58</v>
      </c>
      <c r="F187" s="8" t="s">
        <v>59</v>
      </c>
    </row>
    <row r="188" spans="1:6" x14ac:dyDescent="0.35">
      <c r="A188">
        <v>2016</v>
      </c>
      <c r="B188" s="10">
        <v>28.650987099999998</v>
      </c>
      <c r="C188" s="10">
        <v>29.6001683</v>
      </c>
      <c r="D188" s="10">
        <v>27.7206036</v>
      </c>
      <c r="E188" s="10">
        <v>29.806518000000001</v>
      </c>
      <c r="F188" s="10">
        <v>30.065913200000001</v>
      </c>
    </row>
    <row r="189" spans="1:6" x14ac:dyDescent="0.35">
      <c r="A189">
        <v>2017</v>
      </c>
      <c r="B189" s="10">
        <v>29.0778727</v>
      </c>
      <c r="C189" s="10">
        <v>29.792786799999998</v>
      </c>
      <c r="D189" s="10">
        <v>28.367543099999999</v>
      </c>
      <c r="E189" s="10">
        <v>30.4922404</v>
      </c>
      <c r="F189" s="10">
        <v>30.350437800000002</v>
      </c>
    </row>
    <row r="190" spans="1:6" x14ac:dyDescent="0.35">
      <c r="A190">
        <v>2018</v>
      </c>
      <c r="B190" s="10">
        <v>28.811357000000001</v>
      </c>
      <c r="C190" s="10">
        <v>29.494766899999998</v>
      </c>
      <c r="D190" s="10">
        <v>29.089938499999999</v>
      </c>
      <c r="E190" s="10">
        <v>30.132929399999998</v>
      </c>
      <c r="F190" s="10">
        <v>29.620526099999999</v>
      </c>
    </row>
    <row r="191" spans="1:6" x14ac:dyDescent="0.35">
      <c r="A191">
        <v>2019</v>
      </c>
      <c r="B191" s="10">
        <v>29.693721199999999</v>
      </c>
      <c r="C191" s="10">
        <v>29.801735900000001</v>
      </c>
      <c r="D191" s="10">
        <v>29.728459999999998</v>
      </c>
      <c r="E191" s="10">
        <v>30.520758799999999</v>
      </c>
      <c r="F191" s="10">
        <v>30.300138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K1" sqref="K1:K1048576"/>
    </sheetView>
  </sheetViews>
  <sheetFormatPr defaultRowHeight="14.5" x14ac:dyDescent="0.35"/>
  <cols>
    <col min="1" max="1" width="40.26953125" bestFit="1" customWidth="1"/>
    <col min="2" max="9" width="9.6328125" customWidth="1"/>
  </cols>
  <sheetData>
    <row r="1" spans="1:9" x14ac:dyDescent="0.35">
      <c r="A1" s="1" t="s">
        <v>0</v>
      </c>
      <c r="B1" t="s">
        <v>19</v>
      </c>
    </row>
    <row r="2" spans="1:9" x14ac:dyDescent="0.35">
      <c r="A2" s="2" t="s">
        <v>2</v>
      </c>
    </row>
    <row r="3" spans="1:9" x14ac:dyDescent="0.35">
      <c r="A3" s="2" t="s">
        <v>4</v>
      </c>
      <c r="B3" t="s">
        <v>13</v>
      </c>
    </row>
    <row r="4" spans="1:9" x14ac:dyDescent="0.35">
      <c r="A4" s="2" t="s">
        <v>6</v>
      </c>
      <c r="B4" t="s">
        <v>20</v>
      </c>
    </row>
    <row r="8" spans="1:9" x14ac:dyDescent="0.35">
      <c r="A8" s="3"/>
      <c r="B8" s="13">
        <v>2012</v>
      </c>
      <c r="C8" s="13">
        <v>2013</v>
      </c>
      <c r="D8" s="13">
        <v>2014</v>
      </c>
      <c r="E8" s="13">
        <v>2015</v>
      </c>
      <c r="F8" s="13">
        <v>2016</v>
      </c>
      <c r="G8" s="13">
        <v>2017</v>
      </c>
      <c r="H8" s="13">
        <v>2018</v>
      </c>
      <c r="I8" s="14">
        <v>2019</v>
      </c>
    </row>
    <row r="9" spans="1:9" x14ac:dyDescent="0.35">
      <c r="A9" s="9" t="s">
        <v>21</v>
      </c>
      <c r="B9" s="15">
        <v>24122</v>
      </c>
      <c r="C9" s="15">
        <v>24967</v>
      </c>
      <c r="D9" s="15">
        <v>28214</v>
      </c>
      <c r="E9" s="15">
        <v>31226</v>
      </c>
      <c r="F9" s="15">
        <v>25747</v>
      </c>
      <c r="G9" s="15">
        <v>27822</v>
      </c>
      <c r="H9" s="15">
        <v>24241</v>
      </c>
      <c r="I9" s="15">
        <v>25435</v>
      </c>
    </row>
    <row r="10" spans="1:9" x14ac:dyDescent="0.35">
      <c r="A10" s="9" t="s">
        <v>22</v>
      </c>
      <c r="B10" s="15">
        <v>1659236</v>
      </c>
      <c r="C10" s="15">
        <v>1703365</v>
      </c>
      <c r="D10" s="15">
        <v>1894730</v>
      </c>
      <c r="E10" s="15">
        <v>2072055</v>
      </c>
      <c r="F10" s="15">
        <v>2121996</v>
      </c>
      <c r="G10" s="15">
        <v>2251693</v>
      </c>
      <c r="H10" s="15">
        <v>2248574</v>
      </c>
      <c r="I10" s="15">
        <v>2365159</v>
      </c>
    </row>
    <row r="11" spans="1:9" x14ac:dyDescent="0.35">
      <c r="A11" s="9" t="s">
        <v>23</v>
      </c>
      <c r="B11" s="16"/>
      <c r="C11" s="17">
        <v>2.6595975497156532</v>
      </c>
      <c r="D11" s="17">
        <v>11.234526951064506</v>
      </c>
      <c r="E11" s="17">
        <v>9.3588532403033664</v>
      </c>
      <c r="F11" s="17">
        <v>2.4102159450400729</v>
      </c>
      <c r="G11" s="17">
        <v>6.1120284863873442</v>
      </c>
      <c r="H11" s="17">
        <v>-0.13851799512633045</v>
      </c>
      <c r="I11" s="17">
        <v>5.1848415929384606</v>
      </c>
    </row>
    <row r="12" spans="1:9" x14ac:dyDescent="0.35">
      <c r="A12" s="9" t="s">
        <v>24</v>
      </c>
      <c r="B12" s="16"/>
      <c r="C12" s="17">
        <v>2.6595975497156532</v>
      </c>
      <c r="D12" s="17">
        <v>14.192917704292828</v>
      </c>
      <c r="E12" s="17">
        <v>24.880065283057995</v>
      </c>
      <c r="F12" s="17">
        <v>27.889944528686694</v>
      </c>
      <c r="G12" s="17">
        <v>35.706614369504997</v>
      </c>
      <c r="H12" s="17">
        <v>35.518636288026542</v>
      </c>
      <c r="I12" s="17">
        <v>42.545062908471131</v>
      </c>
    </row>
    <row r="13" spans="1:9" x14ac:dyDescent="0.35">
      <c r="A13" s="9" t="s">
        <v>25</v>
      </c>
      <c r="B13" s="15">
        <v>2221153</v>
      </c>
      <c r="C13" s="15">
        <v>2332864</v>
      </c>
      <c r="D13" s="15">
        <v>2519785</v>
      </c>
      <c r="E13" s="15">
        <v>2865787</v>
      </c>
      <c r="F13" s="15">
        <v>3053136</v>
      </c>
      <c r="G13" s="15">
        <v>3277466</v>
      </c>
      <c r="H13" s="15">
        <v>3129082</v>
      </c>
      <c r="I13" s="15">
        <v>3275528</v>
      </c>
    </row>
    <row r="14" spans="1:9" x14ac:dyDescent="0.35">
      <c r="A14" s="9" t="s">
        <v>23</v>
      </c>
      <c r="B14" s="16"/>
      <c r="C14" s="17">
        <v>5.0294149029805668</v>
      </c>
      <c r="D14" s="17">
        <v>8.0125116594880872</v>
      </c>
      <c r="E14" s="17">
        <v>13.731409624233804</v>
      </c>
      <c r="F14" s="17">
        <v>6.5374363133058999</v>
      </c>
      <c r="G14" s="17">
        <v>7.34752726377077</v>
      </c>
      <c r="H14" s="17">
        <v>-4.5274001316870986</v>
      </c>
      <c r="I14" s="17">
        <v>4.6801585896438569</v>
      </c>
    </row>
    <row r="15" spans="1:9" x14ac:dyDescent="0.35">
      <c r="A15" s="9" t="s">
        <v>24</v>
      </c>
      <c r="B15" s="16"/>
      <c r="C15" s="17">
        <v>5.0294149029805668</v>
      </c>
      <c r="D15" s="17">
        <v>13.444909017973995</v>
      </c>
      <c r="E15" s="17">
        <v>29.022494173071365</v>
      </c>
      <c r="F15" s="17">
        <v>37.457257559474733</v>
      </c>
      <c r="G15" s="17">
        <v>47.556967034688746</v>
      </c>
      <c r="H15" s="17">
        <v>40.876472714846756</v>
      </c>
      <c r="I15" s="17">
        <v>47.469715053397941</v>
      </c>
    </row>
    <row r="16" spans="1:9" x14ac:dyDescent="0.35">
      <c r="A16" s="9" t="s">
        <v>26</v>
      </c>
      <c r="B16" s="15">
        <v>39453</v>
      </c>
      <c r="C16" s="15">
        <v>38498</v>
      </c>
      <c r="D16" s="15">
        <v>40143</v>
      </c>
      <c r="E16" s="15">
        <v>41962</v>
      </c>
      <c r="F16" s="15">
        <v>43056</v>
      </c>
      <c r="G16" s="15">
        <v>44722</v>
      </c>
      <c r="H16" s="15">
        <v>46041</v>
      </c>
      <c r="I16" s="15">
        <v>47715</v>
      </c>
    </row>
    <row r="17" spans="1:9" x14ac:dyDescent="0.35">
      <c r="A17" s="9" t="s">
        <v>23</v>
      </c>
      <c r="B17" s="16"/>
      <c r="C17" s="17">
        <v>-2.4206017286391379</v>
      </c>
      <c r="D17" s="17">
        <v>4.2729492441165862</v>
      </c>
      <c r="E17" s="17">
        <v>4.5313006003537382</v>
      </c>
      <c r="F17" s="17">
        <v>2.6071207282779563</v>
      </c>
      <c r="G17" s="17">
        <v>3.8693794128576764</v>
      </c>
      <c r="H17" s="17">
        <v>2.949331425249313</v>
      </c>
      <c r="I17" s="17">
        <v>3.6358897504398247</v>
      </c>
    </row>
    <row r="18" spans="1:9" x14ac:dyDescent="0.35">
      <c r="A18" s="3" t="s">
        <v>24</v>
      </c>
      <c r="B18" s="18"/>
      <c r="C18" s="19">
        <v>-2.4206017286391379</v>
      </c>
      <c r="D18" s="19">
        <v>1.7489164322104678</v>
      </c>
      <c r="E18" s="19">
        <v>6.3594656933566585</v>
      </c>
      <c r="F18" s="19">
        <v>9.1323853699338375</v>
      </c>
      <c r="G18" s="19">
        <v>13.355131422198575</v>
      </c>
      <c r="H18" s="19">
        <v>16.698349935366142</v>
      </c>
      <c r="I18" s="19">
        <v>20.941373279598508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K1" sqref="K1:K1048576"/>
    </sheetView>
  </sheetViews>
  <sheetFormatPr defaultRowHeight="14.5" x14ac:dyDescent="0.35"/>
  <cols>
    <col min="1" max="1" width="40.26953125" bestFit="1" customWidth="1"/>
    <col min="2" max="5" width="11.6328125" customWidth="1"/>
    <col min="6" max="6" width="12.453125" bestFit="1" customWidth="1"/>
    <col min="7" max="7" width="11.6328125" customWidth="1"/>
  </cols>
  <sheetData>
    <row r="1" spans="1:7" x14ac:dyDescent="0.35">
      <c r="A1" s="1" t="s">
        <v>0</v>
      </c>
      <c r="B1" t="s">
        <v>27</v>
      </c>
    </row>
    <row r="2" spans="1:7" x14ac:dyDescent="0.35">
      <c r="A2" s="2" t="s">
        <v>2</v>
      </c>
    </row>
    <row r="3" spans="1:7" x14ac:dyDescent="0.35">
      <c r="A3" s="2" t="s">
        <v>4</v>
      </c>
      <c r="B3" t="s">
        <v>28</v>
      </c>
    </row>
    <row r="4" spans="1:7" x14ac:dyDescent="0.35">
      <c r="A4" s="2" t="s">
        <v>6</v>
      </c>
      <c r="B4" t="s">
        <v>20</v>
      </c>
    </row>
    <row r="8" spans="1:7" ht="29" x14ac:dyDescent="0.35">
      <c r="A8" s="3"/>
      <c r="B8" s="13" t="s">
        <v>29</v>
      </c>
      <c r="C8" s="13" t="s">
        <v>30</v>
      </c>
      <c r="D8" s="13" t="s">
        <v>31</v>
      </c>
      <c r="E8" s="20" t="s">
        <v>32</v>
      </c>
      <c r="F8" s="13" t="s">
        <v>33</v>
      </c>
      <c r="G8" s="13" t="s">
        <v>34</v>
      </c>
    </row>
    <row r="9" spans="1:7" x14ac:dyDescent="0.35">
      <c r="A9" s="9" t="s">
        <v>35</v>
      </c>
      <c r="B9" s="15">
        <v>26.23</v>
      </c>
      <c r="C9" s="15">
        <v>11.04</v>
      </c>
      <c r="D9" s="15">
        <v>6.56</v>
      </c>
      <c r="E9" s="15">
        <v>19.829999999999998</v>
      </c>
      <c r="F9" s="15">
        <v>36.340000000000003</v>
      </c>
      <c r="G9" s="15">
        <v>100</v>
      </c>
    </row>
    <row r="10" spans="1:7" x14ac:dyDescent="0.35">
      <c r="A10" s="9" t="s">
        <v>36</v>
      </c>
      <c r="B10" s="15">
        <v>37.92</v>
      </c>
      <c r="C10" s="15">
        <v>12.81</v>
      </c>
      <c r="D10" s="15">
        <v>6.96</v>
      </c>
      <c r="E10" s="15">
        <v>17.920000000000002</v>
      </c>
      <c r="F10" s="15">
        <v>24.39</v>
      </c>
      <c r="G10" s="15">
        <v>100</v>
      </c>
    </row>
    <row r="11" spans="1:7" x14ac:dyDescent="0.35">
      <c r="A11" s="9" t="s">
        <v>22</v>
      </c>
      <c r="B11" s="15">
        <v>3270656.66</v>
      </c>
      <c r="C11" s="15">
        <v>2723041.73</v>
      </c>
      <c r="D11" s="15">
        <v>2453956.14</v>
      </c>
      <c r="E11" s="15">
        <v>2214709.5499999998</v>
      </c>
      <c r="F11" s="15">
        <v>1656409.58</v>
      </c>
      <c r="G11" s="15">
        <v>2360627.85</v>
      </c>
    </row>
    <row r="12" spans="1:7" x14ac:dyDescent="0.35">
      <c r="A12" s="39" t="s">
        <v>54</v>
      </c>
      <c r="B12" s="15">
        <v>2245114.46</v>
      </c>
      <c r="C12" s="15">
        <v>1839849.54</v>
      </c>
      <c r="D12" s="15">
        <v>1577705.6</v>
      </c>
      <c r="E12" s="15">
        <v>1435053.67</v>
      </c>
      <c r="F12" s="15">
        <v>1104357.71</v>
      </c>
      <c r="G12" s="15">
        <v>1601217.94</v>
      </c>
    </row>
    <row r="13" spans="1:7" x14ac:dyDescent="0.35">
      <c r="A13" s="39" t="s">
        <v>55</v>
      </c>
      <c r="B13" s="15">
        <v>3919890.02</v>
      </c>
      <c r="C13" s="15">
        <v>3165820.46</v>
      </c>
      <c r="D13" s="15">
        <v>2951957.15</v>
      </c>
      <c r="E13" s="15">
        <v>2593945.59</v>
      </c>
      <c r="F13" s="15">
        <v>1951774.33</v>
      </c>
      <c r="G13" s="15">
        <v>2776543.7</v>
      </c>
    </row>
    <row r="14" spans="1:7" x14ac:dyDescent="0.35">
      <c r="A14" s="9" t="s">
        <v>25</v>
      </c>
      <c r="B14" s="15">
        <v>4804861.95</v>
      </c>
      <c r="C14" s="15">
        <v>4124762.12</v>
      </c>
      <c r="D14" s="15">
        <v>3465663.14</v>
      </c>
      <c r="E14" s="15">
        <v>2871347.75</v>
      </c>
      <c r="F14" s="15">
        <v>2082380.88</v>
      </c>
      <c r="G14" s="15">
        <v>3269195.38</v>
      </c>
    </row>
    <row r="15" spans="1:7" x14ac:dyDescent="0.35">
      <c r="A15" s="39" t="s">
        <v>54</v>
      </c>
      <c r="B15" s="15">
        <v>3685303.39</v>
      </c>
      <c r="C15" s="15">
        <v>3132991.86</v>
      </c>
      <c r="D15" s="15">
        <v>2463133.9</v>
      </c>
      <c r="E15" s="15">
        <v>2060683.52</v>
      </c>
      <c r="F15" s="15">
        <v>1551643.32</v>
      </c>
      <c r="G15" s="15">
        <v>2484078.96</v>
      </c>
    </row>
    <row r="16" spans="1:7" x14ac:dyDescent="0.35">
      <c r="A16" s="39" t="s">
        <v>55</v>
      </c>
      <c r="B16" s="15">
        <v>5513613.6399999997</v>
      </c>
      <c r="C16" s="15">
        <v>4621975.2699999996</v>
      </c>
      <c r="D16" s="15">
        <v>4035432.35</v>
      </c>
      <c r="E16" s="15">
        <v>3265666.7</v>
      </c>
      <c r="F16" s="15">
        <v>2366341.8199999998</v>
      </c>
      <c r="G16" s="15">
        <v>3699190.23</v>
      </c>
    </row>
    <row r="17" spans="1:7" x14ac:dyDescent="0.35">
      <c r="A17" s="9" t="s">
        <v>26</v>
      </c>
      <c r="B17" s="15">
        <v>53320.9</v>
      </c>
      <c r="C17" s="15">
        <v>50077.97</v>
      </c>
      <c r="D17" s="15">
        <v>48470.49</v>
      </c>
      <c r="E17" s="15">
        <v>46947.39</v>
      </c>
      <c r="F17" s="15">
        <v>43006.16</v>
      </c>
      <c r="G17" s="15">
        <v>47632.54</v>
      </c>
    </row>
    <row r="18" spans="1:7" x14ac:dyDescent="0.35">
      <c r="A18" s="39" t="s">
        <v>54</v>
      </c>
      <c r="B18" s="15">
        <v>33927.440000000002</v>
      </c>
      <c r="C18" s="15">
        <v>30945.48</v>
      </c>
      <c r="D18" s="15">
        <v>29937.69</v>
      </c>
      <c r="E18" s="15">
        <v>28521.43</v>
      </c>
      <c r="F18" s="15">
        <v>27141.42</v>
      </c>
      <c r="G18" s="15">
        <v>29928.59</v>
      </c>
    </row>
    <row r="19" spans="1:7" x14ac:dyDescent="0.35">
      <c r="A19" s="40" t="s">
        <v>55</v>
      </c>
      <c r="B19" s="21">
        <v>65598.2</v>
      </c>
      <c r="C19" s="21">
        <v>59669.83</v>
      </c>
      <c r="D19" s="21">
        <v>59003.28</v>
      </c>
      <c r="E19" s="21">
        <v>55910.05</v>
      </c>
      <c r="F19" s="21">
        <v>51494.28</v>
      </c>
      <c r="G19" s="21">
        <v>57328.69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K1" sqref="K1:K1048576"/>
    </sheetView>
  </sheetViews>
  <sheetFormatPr defaultRowHeight="14.5" x14ac:dyDescent="0.35"/>
  <cols>
    <col min="1" max="1" width="43" bestFit="1" customWidth="1"/>
    <col min="2" max="6" width="11.6328125" customWidth="1"/>
  </cols>
  <sheetData>
    <row r="1" spans="1:6" x14ac:dyDescent="0.35">
      <c r="A1" s="1" t="s">
        <v>0</v>
      </c>
      <c r="B1" t="s">
        <v>37</v>
      </c>
    </row>
    <row r="2" spans="1:6" x14ac:dyDescent="0.35">
      <c r="A2" s="2" t="s">
        <v>2</v>
      </c>
    </row>
    <row r="3" spans="1:6" x14ac:dyDescent="0.35">
      <c r="A3" s="2" t="s">
        <v>4</v>
      </c>
      <c r="B3" t="s">
        <v>28</v>
      </c>
    </row>
    <row r="4" spans="1:6" x14ac:dyDescent="0.35">
      <c r="A4" s="2" t="s">
        <v>6</v>
      </c>
      <c r="B4" t="s">
        <v>20</v>
      </c>
    </row>
    <row r="8" spans="1:6" x14ac:dyDescent="0.35">
      <c r="A8" s="3"/>
      <c r="B8" s="13" t="s">
        <v>14</v>
      </c>
      <c r="C8" s="13" t="s">
        <v>15</v>
      </c>
      <c r="D8" s="13" t="s">
        <v>16</v>
      </c>
      <c r="E8" s="13" t="s">
        <v>17</v>
      </c>
      <c r="F8" s="13" t="s">
        <v>34</v>
      </c>
    </row>
    <row r="9" spans="1:6" x14ac:dyDescent="0.35">
      <c r="A9" s="9" t="s">
        <v>36</v>
      </c>
      <c r="B9" s="22">
        <v>22</v>
      </c>
      <c r="C9" s="22">
        <v>53</v>
      </c>
      <c r="D9" s="22">
        <v>20</v>
      </c>
      <c r="E9" s="22">
        <v>5</v>
      </c>
      <c r="F9" s="22">
        <v>100</v>
      </c>
    </row>
    <row r="10" spans="1:6" x14ac:dyDescent="0.35">
      <c r="A10" s="9" t="s">
        <v>22</v>
      </c>
      <c r="B10" s="15">
        <v>1886883</v>
      </c>
      <c r="C10" s="15">
        <v>2689236</v>
      </c>
      <c r="D10" s="15">
        <v>2451558</v>
      </c>
      <c r="E10" s="15">
        <v>1518225</v>
      </c>
      <c r="F10" s="15">
        <v>2365159</v>
      </c>
    </row>
    <row r="11" spans="1:6" x14ac:dyDescent="0.35">
      <c r="A11" s="39" t="s">
        <v>54</v>
      </c>
      <c r="B11" s="15">
        <v>1295237</v>
      </c>
      <c r="C11" s="15">
        <v>1786635</v>
      </c>
      <c r="D11" s="15">
        <v>1845808</v>
      </c>
      <c r="E11" s="15">
        <v>1059713</v>
      </c>
      <c r="F11" s="15">
        <v>1606605</v>
      </c>
    </row>
    <row r="12" spans="1:6" x14ac:dyDescent="0.35">
      <c r="A12" s="39" t="s">
        <v>55</v>
      </c>
      <c r="B12" s="15">
        <v>2387259</v>
      </c>
      <c r="C12" s="15">
        <v>3092191</v>
      </c>
      <c r="D12" s="15">
        <v>2779981</v>
      </c>
      <c r="E12" s="15">
        <v>1778132</v>
      </c>
      <c r="F12" s="15">
        <v>2780481</v>
      </c>
    </row>
    <row r="13" spans="1:6" x14ac:dyDescent="0.35">
      <c r="A13" s="9" t="s">
        <v>38</v>
      </c>
      <c r="B13" s="15">
        <v>2232436</v>
      </c>
      <c r="C13" s="15">
        <v>3573535</v>
      </c>
      <c r="D13" s="15">
        <v>3552186</v>
      </c>
      <c r="E13" s="15">
        <v>3300137</v>
      </c>
      <c r="F13" s="15">
        <v>3275528</v>
      </c>
    </row>
    <row r="14" spans="1:6" x14ac:dyDescent="0.35">
      <c r="A14" s="39" t="s">
        <v>54</v>
      </c>
      <c r="B14" s="15">
        <v>1712809</v>
      </c>
      <c r="C14" s="15">
        <v>2596160</v>
      </c>
      <c r="D14" s="15">
        <v>3015829</v>
      </c>
      <c r="E14" s="15">
        <v>2837774</v>
      </c>
      <c r="F14" s="15">
        <v>2491374</v>
      </c>
    </row>
    <row r="15" spans="1:6" x14ac:dyDescent="0.35">
      <c r="A15" s="39" t="s">
        <v>55</v>
      </c>
      <c r="B15" s="15">
        <v>2671902</v>
      </c>
      <c r="C15" s="15">
        <v>4009872</v>
      </c>
      <c r="D15" s="15">
        <v>3842985</v>
      </c>
      <c r="E15" s="15">
        <v>3562227</v>
      </c>
      <c r="F15" s="15">
        <v>3704866</v>
      </c>
    </row>
    <row r="16" spans="1:6" x14ac:dyDescent="0.35">
      <c r="A16" s="9" t="s">
        <v>26</v>
      </c>
      <c r="B16" s="15">
        <v>38351</v>
      </c>
      <c r="C16" s="15">
        <v>51548</v>
      </c>
      <c r="D16" s="15">
        <v>51312</v>
      </c>
      <c r="E16" s="15">
        <v>38957</v>
      </c>
      <c r="F16" s="15">
        <v>47715</v>
      </c>
    </row>
    <row r="17" spans="1:6" x14ac:dyDescent="0.35">
      <c r="A17" s="39" t="s">
        <v>54</v>
      </c>
      <c r="B17" s="15">
        <v>24925</v>
      </c>
      <c r="C17" s="15">
        <v>31944</v>
      </c>
      <c r="D17" s="15">
        <v>34211</v>
      </c>
      <c r="E17" s="15">
        <v>24901</v>
      </c>
      <c r="F17" s="15">
        <v>30025</v>
      </c>
    </row>
    <row r="18" spans="1:6" x14ac:dyDescent="0.35">
      <c r="A18" s="40" t="s">
        <v>55</v>
      </c>
      <c r="B18" s="21">
        <v>49706</v>
      </c>
      <c r="C18" s="21">
        <v>60300</v>
      </c>
      <c r="D18" s="21">
        <v>60583</v>
      </c>
      <c r="E18" s="21">
        <v>46924</v>
      </c>
      <c r="F18" s="21">
        <v>57400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L1" sqref="L1:L1048576"/>
    </sheetView>
  </sheetViews>
  <sheetFormatPr defaultRowHeight="14.5" x14ac:dyDescent="0.35"/>
  <cols>
    <col min="3" max="3" width="12.453125" bestFit="1" customWidth="1"/>
  </cols>
  <sheetData>
    <row r="1" spans="1:4" x14ac:dyDescent="0.35">
      <c r="A1" s="1" t="s">
        <v>0</v>
      </c>
      <c r="B1" t="s">
        <v>252</v>
      </c>
    </row>
    <row r="2" spans="1:4" x14ac:dyDescent="0.35">
      <c r="A2" s="2" t="s">
        <v>2</v>
      </c>
      <c r="B2" t="s">
        <v>3</v>
      </c>
    </row>
    <row r="3" spans="1:4" x14ac:dyDescent="0.35">
      <c r="A3" s="2" t="s">
        <v>4</v>
      </c>
      <c r="B3" t="s">
        <v>28</v>
      </c>
    </row>
    <row r="4" spans="1:4" x14ac:dyDescent="0.35">
      <c r="A4" s="2" t="s">
        <v>6</v>
      </c>
      <c r="B4" t="s">
        <v>42</v>
      </c>
    </row>
    <row r="8" spans="1:4" x14ac:dyDescent="0.35">
      <c r="A8" s="3"/>
      <c r="B8" s="3" t="s">
        <v>39</v>
      </c>
      <c r="C8" s="3" t="s">
        <v>40</v>
      </c>
      <c r="D8" s="3" t="s">
        <v>41</v>
      </c>
    </row>
    <row r="9" spans="1:4" x14ac:dyDescent="0.35">
      <c r="A9" s="6">
        <v>2011</v>
      </c>
      <c r="B9" s="10">
        <v>60.844479999999997</v>
      </c>
      <c r="C9" s="10">
        <v>63.592700000000001</v>
      </c>
      <c r="D9" s="10">
        <v>59.587569999999999</v>
      </c>
    </row>
    <row r="10" spans="1:4" x14ac:dyDescent="0.35">
      <c r="A10" s="6">
        <v>2012</v>
      </c>
      <c r="B10" s="10">
        <v>64.246009999999998</v>
      </c>
      <c r="C10" s="10">
        <v>67.152550000000005</v>
      </c>
      <c r="D10" s="10">
        <v>62.29513</v>
      </c>
    </row>
    <row r="11" spans="1:4" x14ac:dyDescent="0.35">
      <c r="A11" s="6">
        <v>2013</v>
      </c>
      <c r="B11" s="10">
        <v>66.03989</v>
      </c>
      <c r="C11" s="10">
        <v>69.374219999999994</v>
      </c>
      <c r="D11" s="10">
        <v>65.040559999999999</v>
      </c>
    </row>
    <row r="12" spans="1:4" x14ac:dyDescent="0.35">
      <c r="A12" s="6">
        <v>2014</v>
      </c>
      <c r="B12" s="10">
        <v>66.228549999999998</v>
      </c>
      <c r="C12" s="10">
        <v>69.104699999999994</v>
      </c>
      <c r="D12" s="10">
        <v>64.541340000000005</v>
      </c>
    </row>
    <row r="13" spans="1:4" x14ac:dyDescent="0.35">
      <c r="A13" s="6">
        <v>2015</v>
      </c>
      <c r="B13" s="10">
        <v>65.248769999999993</v>
      </c>
      <c r="C13" s="10">
        <v>67.391970000000001</v>
      </c>
      <c r="D13" s="10">
        <v>64.051550000000006</v>
      </c>
    </row>
    <row r="14" spans="1:4" x14ac:dyDescent="0.35">
      <c r="A14" s="6">
        <v>2016</v>
      </c>
      <c r="B14" s="10">
        <v>64.183070000000001</v>
      </c>
      <c r="C14" s="10">
        <v>67.015370000000004</v>
      </c>
      <c r="D14" s="10">
        <v>62.276870000000002</v>
      </c>
    </row>
    <row r="15" spans="1:4" x14ac:dyDescent="0.35">
      <c r="A15" s="6">
        <v>2017</v>
      </c>
      <c r="B15" s="10">
        <v>63.209910000000001</v>
      </c>
      <c r="C15" s="10">
        <v>65.84854</v>
      </c>
      <c r="D15" s="10">
        <v>61.537849999999999</v>
      </c>
    </row>
    <row r="16" spans="1:4" x14ac:dyDescent="0.35">
      <c r="A16" s="6">
        <v>2018</v>
      </c>
      <c r="B16" s="10">
        <v>64.978750000000005</v>
      </c>
      <c r="C16" s="10">
        <v>67.751040000000003</v>
      </c>
      <c r="D16" s="10">
        <v>63.335239999999999</v>
      </c>
    </row>
    <row r="17" spans="1:4" x14ac:dyDescent="0.35">
      <c r="A17" s="6">
        <v>2019</v>
      </c>
      <c r="B17" s="10">
        <v>65.478909999999999</v>
      </c>
      <c r="C17" s="10">
        <v>68.462479999999999</v>
      </c>
      <c r="D17" s="10">
        <v>63.612920000000003</v>
      </c>
    </row>
    <row r="18" spans="1:4" x14ac:dyDescent="0.35">
      <c r="A18" s="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K1" sqref="K1:K1048576"/>
    </sheetView>
  </sheetViews>
  <sheetFormatPr defaultRowHeight="14.5" x14ac:dyDescent="0.35"/>
  <sheetData>
    <row r="1" spans="1:6" x14ac:dyDescent="0.35">
      <c r="A1" s="1" t="s">
        <v>0</v>
      </c>
      <c r="B1" t="s">
        <v>43</v>
      </c>
    </row>
    <row r="2" spans="1:6" x14ac:dyDescent="0.35">
      <c r="A2" s="2" t="s">
        <v>2</v>
      </c>
      <c r="B2" t="s">
        <v>3</v>
      </c>
    </row>
    <row r="3" spans="1:6" x14ac:dyDescent="0.35">
      <c r="A3" s="2" t="s">
        <v>4</v>
      </c>
      <c r="B3" t="s">
        <v>28</v>
      </c>
    </row>
    <row r="4" spans="1:6" x14ac:dyDescent="0.35">
      <c r="A4" s="2" t="s">
        <v>6</v>
      </c>
      <c r="B4" t="s">
        <v>42</v>
      </c>
    </row>
    <row r="8" spans="1:6" x14ac:dyDescent="0.35">
      <c r="A8" s="8"/>
      <c r="B8" s="3" t="s">
        <v>44</v>
      </c>
      <c r="C8" s="3" t="s">
        <v>45</v>
      </c>
      <c r="D8" s="3" t="s">
        <v>46</v>
      </c>
      <c r="E8" s="3" t="s">
        <v>47</v>
      </c>
      <c r="F8" s="3" t="s">
        <v>48</v>
      </c>
    </row>
    <row r="9" spans="1:6" x14ac:dyDescent="0.35">
      <c r="A9" s="6">
        <v>2012</v>
      </c>
      <c r="B9" s="10">
        <v>9.9411299999999994</v>
      </c>
      <c r="C9" s="10">
        <v>16.155380000000001</v>
      </c>
      <c r="D9" s="10">
        <v>19.915430000000001</v>
      </c>
      <c r="E9" s="10">
        <v>45.705170000000003</v>
      </c>
      <c r="F9" s="10">
        <v>8.2828999999999997</v>
      </c>
    </row>
    <row r="10" spans="1:6" x14ac:dyDescent="0.35">
      <c r="A10" s="6">
        <v>2013</v>
      </c>
      <c r="B10" s="10">
        <v>7.8984300000000003</v>
      </c>
      <c r="C10" s="10">
        <v>15.684699999999999</v>
      </c>
      <c r="D10" s="10">
        <v>20.058479999999999</v>
      </c>
      <c r="E10" s="10">
        <v>48.183599999999998</v>
      </c>
      <c r="F10" s="10">
        <v>8.1747899999999998</v>
      </c>
    </row>
    <row r="11" spans="1:6" x14ac:dyDescent="0.35">
      <c r="A11" s="6">
        <v>2014</v>
      </c>
      <c r="B11" s="10">
        <v>6.7767799999999996</v>
      </c>
      <c r="C11" s="10">
        <v>15.463950000000001</v>
      </c>
      <c r="D11" s="10">
        <v>22.54909</v>
      </c>
      <c r="E11" s="10">
        <v>48.536189999999998</v>
      </c>
      <c r="F11" s="10">
        <v>6.6739899999999999</v>
      </c>
    </row>
    <row r="12" spans="1:6" x14ac:dyDescent="0.35">
      <c r="A12" s="6">
        <v>2015</v>
      </c>
      <c r="B12" s="10">
        <v>6.6387</v>
      </c>
      <c r="C12" s="10">
        <v>16.028310000000001</v>
      </c>
      <c r="D12" s="10">
        <v>24.982389999999999</v>
      </c>
      <c r="E12" s="10">
        <v>47.207459999999998</v>
      </c>
      <c r="F12" s="10">
        <v>5.1431500000000003</v>
      </c>
    </row>
    <row r="13" spans="1:6" x14ac:dyDescent="0.35">
      <c r="A13" s="6">
        <v>2016</v>
      </c>
      <c r="B13" s="10">
        <v>6.7464199999999996</v>
      </c>
      <c r="C13" s="10">
        <v>19.077950000000001</v>
      </c>
      <c r="D13" s="10">
        <v>25.397130000000001</v>
      </c>
      <c r="E13" s="10">
        <v>44.564419999999998</v>
      </c>
      <c r="F13" s="10">
        <v>4.21408</v>
      </c>
    </row>
    <row r="14" spans="1:6" x14ac:dyDescent="0.35">
      <c r="A14" s="6">
        <v>2017</v>
      </c>
      <c r="B14" s="10">
        <v>6.8255299999999997</v>
      </c>
      <c r="C14" s="10">
        <v>19.865570000000002</v>
      </c>
      <c r="D14" s="10">
        <v>27.704689999999999</v>
      </c>
      <c r="E14" s="10">
        <v>42.11056</v>
      </c>
      <c r="F14" s="10">
        <v>3.4936400000000001</v>
      </c>
    </row>
    <row r="15" spans="1:6" x14ac:dyDescent="0.35">
      <c r="A15" s="6">
        <v>2018</v>
      </c>
      <c r="B15" s="10">
        <v>6.1878599999999997</v>
      </c>
      <c r="C15" s="10">
        <v>18.439830000000001</v>
      </c>
      <c r="D15" s="10">
        <v>25.78689</v>
      </c>
      <c r="E15" s="10">
        <v>45.52617</v>
      </c>
      <c r="F15" s="10">
        <v>4.05924</v>
      </c>
    </row>
    <row r="16" spans="1:6" x14ac:dyDescent="0.35">
      <c r="A16" s="6">
        <v>2019</v>
      </c>
      <c r="B16" s="10">
        <v>5.7244000000000002</v>
      </c>
      <c r="C16" s="10">
        <v>18.285830000000001</v>
      </c>
      <c r="D16" s="10">
        <v>24.969529999999999</v>
      </c>
      <c r="E16" s="10">
        <v>47.04148</v>
      </c>
      <c r="F16" s="10">
        <v>3.9787699999999999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44</vt:i4>
      </vt:variant>
    </vt:vector>
  </HeadingPairs>
  <TitlesOfParts>
    <vt:vector size="44" baseType="lpstr">
      <vt:lpstr>Innehåll</vt:lpstr>
      <vt:lpstr>1.</vt:lpstr>
      <vt:lpstr>2.</vt:lpstr>
      <vt:lpstr>3.</vt:lpstr>
      <vt:lpstr>Tabell 1.</vt:lpstr>
      <vt:lpstr>Tabell 2.</vt:lpstr>
      <vt:lpstr>Tabell 3.</vt:lpstr>
      <vt:lpstr>4.</vt:lpstr>
      <vt:lpstr>5.</vt:lpstr>
      <vt:lpstr>6.</vt:lpstr>
      <vt:lpstr>7.</vt:lpstr>
      <vt:lpstr>8.</vt:lpstr>
      <vt:lpstr>9.</vt:lpstr>
      <vt:lpstr>10.</vt:lpstr>
      <vt:lpstr>11.</vt:lpstr>
      <vt:lpstr>12.</vt:lpstr>
      <vt:lpstr>13.</vt:lpstr>
      <vt:lpstr>14.</vt:lpstr>
      <vt:lpstr>R1.</vt:lpstr>
      <vt:lpstr>R2.</vt:lpstr>
      <vt:lpstr>R3.</vt:lpstr>
      <vt:lpstr>15.</vt:lpstr>
      <vt:lpstr>16.</vt:lpstr>
      <vt:lpstr>Bilaga skulder</vt:lpstr>
      <vt:lpstr>17.</vt:lpstr>
      <vt:lpstr>18.</vt:lpstr>
      <vt:lpstr>19.</vt:lpstr>
      <vt:lpstr>20.</vt:lpstr>
      <vt:lpstr>Bilaga Amortering</vt:lpstr>
      <vt:lpstr>21.</vt:lpstr>
      <vt:lpstr>22.</vt:lpstr>
      <vt:lpstr>23.</vt:lpstr>
      <vt:lpstr>24.</vt:lpstr>
      <vt:lpstr>25.</vt:lpstr>
      <vt:lpstr>26.</vt:lpstr>
      <vt:lpstr>27.</vt:lpstr>
      <vt:lpstr>28.</vt:lpstr>
      <vt:lpstr>29.</vt:lpstr>
      <vt:lpstr>R4.</vt:lpstr>
      <vt:lpstr>30.</vt:lpstr>
      <vt:lpstr>31.</vt:lpstr>
      <vt:lpstr>32.</vt:lpstr>
      <vt:lpstr>33.</vt:lpstr>
      <vt:lpstr>Bilaga betalningsförmåga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2020-03-31T14:02:21Z</dcterms:created>
  <dcterms:modified xsi:type="dcterms:W3CDTF">2020-03-31T14:02:42Z</dcterms:modified>
</cp:coreProperties>
</file>