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defaultThemeVersion="124226"/>
  <xr:revisionPtr revIDLastSave="0" documentId="13_ncr:1_{4146F583-A6A4-4776-AAAE-595AA7A6B516}" xr6:coauthVersionLast="47" xr6:coauthVersionMax="47" xr10:uidLastSave="{00000000-0000-0000-0000-000000000000}"/>
  <bookViews>
    <workbookView xWindow="22932" yWindow="-108" windowWidth="23256" windowHeight="12456" xr2:uid="{00000000-000D-0000-FFFF-FFFF00000000}"/>
  </bookViews>
  <sheets>
    <sheet name="Mall A" sheetId="1" r:id="rId1"/>
  </sheets>
  <definedNames>
    <definedName name="_xlnm._FilterDatabase" localSheetId="0" hidden="1">'Mall A'!$A$8:$C$103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 i="1" l="1"/>
  <c r="X61" i="1" l="1"/>
  <c r="X59" i="1"/>
  <c r="X58" i="1"/>
  <c r="X57" i="1"/>
  <c r="X56" i="1"/>
  <c r="X55" i="1"/>
  <c r="X54" i="1"/>
  <c r="X53" i="1"/>
  <c r="X52" i="1"/>
  <c r="X51" i="1"/>
  <c r="X50" i="1"/>
  <c r="X49" i="1"/>
  <c r="X48" i="1"/>
  <c r="X47" i="1"/>
  <c r="X46" i="1"/>
  <c r="X45" i="1"/>
  <c r="X44" i="1"/>
  <c r="X43" i="1"/>
  <c r="X42" i="1"/>
  <c r="X41" i="1"/>
  <c r="X40" i="1"/>
  <c r="X39" i="1"/>
  <c r="X38" i="1"/>
  <c r="X37" i="1"/>
  <c r="X36" i="1"/>
  <c r="X35" i="1"/>
  <c r="X34" i="1"/>
  <c r="X33" i="1"/>
  <c r="X32" i="1"/>
  <c r="X31" i="1"/>
  <c r="X30" i="1"/>
  <c r="X29" i="1"/>
  <c r="X28" i="1"/>
  <c r="X27" i="1"/>
  <c r="X26" i="1"/>
  <c r="X24" i="1"/>
  <c r="X23" i="1"/>
  <c r="X22" i="1"/>
  <c r="X21" i="1"/>
  <c r="X19" i="1"/>
  <c r="X17" i="1"/>
  <c r="X15" i="1"/>
  <c r="X14" i="1"/>
  <c r="X12" i="1"/>
  <c r="X11" i="1"/>
  <c r="X10" i="1"/>
  <c r="S14" i="1"/>
  <c r="S61" i="1"/>
  <c r="S59" i="1"/>
  <c r="S58" i="1"/>
  <c r="S57" i="1"/>
  <c r="S56" i="1"/>
  <c r="S55" i="1"/>
  <c r="S54" i="1"/>
  <c r="S53" i="1"/>
  <c r="S52" i="1"/>
  <c r="S51" i="1"/>
  <c r="S50" i="1"/>
  <c r="S49" i="1"/>
  <c r="S48" i="1"/>
  <c r="S47" i="1"/>
  <c r="S46" i="1"/>
  <c r="S45" i="1"/>
  <c r="S44" i="1"/>
  <c r="S43" i="1"/>
  <c r="S42" i="1"/>
  <c r="S41" i="1"/>
  <c r="S40" i="1"/>
  <c r="S39" i="1"/>
  <c r="S38" i="1"/>
  <c r="S37" i="1"/>
  <c r="S36" i="1"/>
  <c r="S35" i="1"/>
  <c r="S34" i="1"/>
  <c r="S33" i="1"/>
  <c r="S32" i="1"/>
  <c r="S31" i="1"/>
  <c r="S30" i="1"/>
  <c r="S29" i="1"/>
  <c r="S28" i="1"/>
  <c r="S27" i="1"/>
  <c r="S26" i="1"/>
  <c r="S24" i="1"/>
  <c r="S23" i="1"/>
  <c r="S22" i="1"/>
  <c r="S21" i="1"/>
  <c r="S19" i="1"/>
  <c r="S17" i="1"/>
  <c r="S16" i="1"/>
  <c r="S15" i="1"/>
  <c r="S13" i="1"/>
  <c r="S12" i="1"/>
  <c r="S11" i="1"/>
  <c r="S10" i="1"/>
  <c r="N61" i="1"/>
  <c r="N59" i="1"/>
  <c r="N58" i="1"/>
  <c r="N57" i="1"/>
  <c r="N56" i="1"/>
  <c r="N55" i="1"/>
  <c r="N54" i="1"/>
  <c r="N53" i="1"/>
  <c r="N52" i="1"/>
  <c r="N51" i="1"/>
  <c r="N50" i="1"/>
  <c r="N49" i="1"/>
  <c r="N48" i="1"/>
  <c r="N47" i="1"/>
  <c r="N46" i="1"/>
  <c r="N45" i="1"/>
  <c r="N44" i="1"/>
  <c r="N43" i="1"/>
  <c r="N42" i="1"/>
  <c r="N41" i="1"/>
  <c r="N40" i="1"/>
  <c r="N39" i="1"/>
  <c r="N38" i="1"/>
  <c r="N37" i="1"/>
  <c r="N36" i="1"/>
  <c r="N35" i="1"/>
  <c r="N34" i="1"/>
  <c r="N33" i="1"/>
  <c r="N32" i="1"/>
  <c r="N31" i="1"/>
  <c r="N30" i="1"/>
  <c r="N29" i="1"/>
  <c r="N28" i="1"/>
  <c r="N27" i="1"/>
  <c r="N26" i="1"/>
  <c r="N24" i="1"/>
  <c r="N23" i="1"/>
  <c r="N22" i="1"/>
  <c r="N21" i="1"/>
  <c r="N19" i="1"/>
  <c r="N17" i="1"/>
  <c r="N16" i="1"/>
  <c r="N15" i="1"/>
  <c r="N14" i="1"/>
  <c r="N13" i="1"/>
  <c r="N12" i="1"/>
  <c r="N11" i="1"/>
  <c r="N10"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26" i="1"/>
  <c r="I22" i="1"/>
  <c r="I23" i="1"/>
  <c r="I24" i="1"/>
  <c r="I21" i="1"/>
  <c r="I19" i="1"/>
  <c r="I61" i="1"/>
  <c r="I14" i="1"/>
  <c r="I15" i="1"/>
  <c r="I16" i="1"/>
  <c r="I17" i="1"/>
  <c r="I11" i="1"/>
  <c r="I12" i="1"/>
  <c r="I13" i="1"/>
  <c r="I10" i="1"/>
  <c r="D10" i="1" l="1"/>
  <c r="D14" i="1"/>
  <c r="D15" i="1"/>
  <c r="D17" i="1"/>
  <c r="D61"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4" i="1"/>
  <c r="D23" i="1"/>
  <c r="D22" i="1"/>
  <c r="D21" i="1"/>
  <c r="D19" i="1"/>
</calcChain>
</file>

<file path=xl/sharedStrings.xml><?xml version="1.0" encoding="utf-8"?>
<sst xmlns="http://schemas.openxmlformats.org/spreadsheetml/2006/main" count="529" uniqueCount="296">
  <si>
    <t>AS1a</t>
  </si>
  <si>
    <t>Antalet försäkrings- och återförsäkringsföretag</t>
  </si>
  <si>
    <t>Antal Filialer enligt artikel 13.11 i direktiv 2009/138/EG som etablerats i tillsynsmyndighetens medlemsstat</t>
  </si>
  <si>
    <t>AS1c</t>
  </si>
  <si>
    <t>Antalet filialer enligt vad som avses i artikel 162.3 i direktiv 2009/138/EG som är etablerade i tillsynsmyndighetens medlemsstat</t>
  </si>
  <si>
    <t>AS2</t>
  </si>
  <si>
    <t>Antalet filialer i unionen till försäkrings- och återförsäkringsföretag som är etablerade i tillsynsmyndighetens medlemsstat med relevant verksamhet i en eller flera andra medlemsstater</t>
  </si>
  <si>
    <t>AS3</t>
  </si>
  <si>
    <t>Antalet försäkringsföretag etablerade i tillsynsmyndighetens medlemsstat som bedriver verksamhet i andra medlemsstater med stöd av friheten att tillhandahålla tjänster</t>
  </si>
  <si>
    <t>AS4a</t>
  </si>
  <si>
    <t>Antalet i andra medlemsstater etablerade försäkringsföretag som har anmält sin avsikt att bedriva verksamhet i tillsynsmyndighetens medlemsstat med stöd av friheten att tillhandahålla tjänster</t>
  </si>
  <si>
    <t>Antalet i andra medlemsstater etablerade försäkringsföretag som faktiskt bedriver verksamhet i tillsynsmyndighetens medlemsstat med stöd av friheten att tillhandahålla tjänster</t>
  </si>
  <si>
    <t>Antalet försäkrings- och återförsäkringsföretag som inte omfattas av tillämpningsområdet för direktiv 2009/138/EG</t>
  </si>
  <si>
    <t>AS6</t>
  </si>
  <si>
    <t>Antalet specialföretag som auktoriserats i enlighet med artikel 211 i direktiv 2009/138/EG från försäkrings- och återförsäkringsföretag</t>
  </si>
  <si>
    <t>AS7</t>
  </si>
  <si>
    <t>Antalet försäkrings- och återförsäkringsföretag som är föremål för rekonstruktions- eller likvidationsförfaranden</t>
  </si>
  <si>
    <t>AS8</t>
  </si>
  <si>
    <t>Antalet försäkrings- och återförsäkringsföretag och deras antal portföljer där den matchningsjustering som avses i artikel 77b i direktiv 2009/138/EG tillämpas</t>
  </si>
  <si>
    <t>AS9</t>
  </si>
  <si>
    <t>Antalet försäkrings- och återförsäkringsföretag som tillämpar den volatilitetsjustering som avses i artikel 77d i direktiv 2009/138/EG</t>
  </si>
  <si>
    <t>AS10</t>
  </si>
  <si>
    <t>Antalet försäkrings- och återförsäkringsföretag som tillämpar de övergångsbestämmelser för riskfria räntesatser för relevanta durationer som avses i artikel 308c i direktiv 2009/138/EG</t>
  </si>
  <si>
    <t>AS11</t>
  </si>
  <si>
    <t>Antalet försäkrings- och återförsäkringsföretag som tillämpar den övergångsåtgärd för avdrag för försäkringstekniska avsättningar som avses i artikel 308d i direktiv 2009/138/EG</t>
  </si>
  <si>
    <t>AS12</t>
  </si>
  <si>
    <t>Det totala beloppet av försäkrings- och återförsäkringsföretagens tillgångar, värderade enligt artikel 75 i direktiv 2009/138/EG</t>
  </si>
  <si>
    <t>AS12a</t>
  </si>
  <si>
    <t>Immateriella tillgångar</t>
  </si>
  <si>
    <t>AS12b</t>
  </si>
  <si>
    <t>Uppskjutna skattefordringar</t>
  </si>
  <si>
    <t>AS12c</t>
  </si>
  <si>
    <t>Överskott av pensionsförmåner</t>
  </si>
  <si>
    <t>AS12d</t>
  </si>
  <si>
    <t>Materiella anläggningstillgångar som innehas för eget bruk</t>
  </si>
  <si>
    <t>AS12e</t>
  </si>
  <si>
    <t>Placeringstillgångar (andra än tillgångar som innehas för index- och fondförsäkringsavtal)</t>
  </si>
  <si>
    <t>AS12f</t>
  </si>
  <si>
    <t>Tillgångar som innehas för fondförsäkringsavtal och indexreglerade avtal</t>
  </si>
  <si>
    <t>AS12g</t>
  </si>
  <si>
    <t>Lån &amp; hypotekslån (utom lån på försäkringsbrev)</t>
  </si>
  <si>
    <t>AS12h</t>
  </si>
  <si>
    <t>Lån på försäkringsbrev</t>
  </si>
  <si>
    <t>AS12i</t>
  </si>
  <si>
    <t>Fordringar enligt återförsäkringsavtal</t>
  </si>
  <si>
    <t>AS12j</t>
  </si>
  <si>
    <t>Depåer hos företag som avgivit återförsäkring</t>
  </si>
  <si>
    <t>AS12k</t>
  </si>
  <si>
    <t>Försäkringsfordringar och fordringar på förmedlare</t>
  </si>
  <si>
    <t>AS12l</t>
  </si>
  <si>
    <t>Återförsäkringsfordringar</t>
  </si>
  <si>
    <t>AS12m</t>
  </si>
  <si>
    <t>Fordringar (kundfordringar, inte försäkring)</t>
  </si>
  <si>
    <t>AS12n</t>
  </si>
  <si>
    <t>Egna aktier</t>
  </si>
  <si>
    <t>AS12o</t>
  </si>
  <si>
    <t>Fordringar avseende primärkapitalposter eller garantikapital som infordrats men ej inbetalats</t>
  </si>
  <si>
    <t>AS12p</t>
  </si>
  <si>
    <t>Kontanter och andra likvida medel</t>
  </si>
  <si>
    <t>AS12q</t>
  </si>
  <si>
    <t>Övriga tillgångar som inte visas någon annanstans</t>
  </si>
  <si>
    <t>AS13</t>
  </si>
  <si>
    <t>Det totala beloppet av försäkrings- och återförsäkringsföretagens skulder, värderade enligt artikel 75 i direktiv 2009/138/EG</t>
  </si>
  <si>
    <t>AS13a</t>
  </si>
  <si>
    <t>Försäkringstekniska avsättningar</t>
  </si>
  <si>
    <t>AS13b</t>
  </si>
  <si>
    <t>Övriga skulder, med undantag av efterställda skulder som inte ingår i kapitalbasen</t>
  </si>
  <si>
    <t>AS13c</t>
  </si>
  <si>
    <t>Efterställda skulder som inte ingår i kapitalbasen</t>
  </si>
  <si>
    <t>AS14a</t>
  </si>
  <si>
    <t>Beloppet för det totala primärkapitalet</t>
  </si>
  <si>
    <t>AS14aa</t>
  </si>
  <si>
    <t xml:space="preserve"> - varav efterställda skulder</t>
  </si>
  <si>
    <t>AS14b</t>
  </si>
  <si>
    <t>Beloppet för det totala tilläggskapitalet</t>
  </si>
  <si>
    <t>AS15</t>
  </si>
  <si>
    <t>Det totala beloppet av medräkningsbara kapitalbasmedel för att täcka solvenskapitalkravet</t>
  </si>
  <si>
    <t>AS15a</t>
  </si>
  <si>
    <t>AS15b</t>
  </si>
  <si>
    <t>Nivå 1 (Tier 1) – begränsat</t>
  </si>
  <si>
    <t>AS15c</t>
  </si>
  <si>
    <t>Nivå 2 (Tier 2)</t>
  </si>
  <si>
    <t>AS15d</t>
  </si>
  <si>
    <t>Nivå 3 (Tier 3)</t>
  </si>
  <si>
    <t>AS16</t>
  </si>
  <si>
    <t>Det totala beloppet av medräkningsbara primärkapitalmedel för att täcka solvenskapitalkravet</t>
  </si>
  <si>
    <t>AS16a</t>
  </si>
  <si>
    <t>Nivå 1 (Tier 1) – obegränsat</t>
  </si>
  <si>
    <t>AS16b</t>
  </si>
  <si>
    <t>AS16c</t>
  </si>
  <si>
    <t>AS17</t>
  </si>
  <si>
    <t>Det totala beloppet för minimikapitalkravet</t>
  </si>
  <si>
    <t>AS18</t>
  </si>
  <si>
    <t>Det totala beloppet för solvenskapitalkravet</t>
  </si>
  <si>
    <t>AS19</t>
  </si>
  <si>
    <t>Det totala beloppet för solvenskapitalkravet beräknat med användning av standardformeln per riskmodul och undergrupp – på tillgänglig aggregeringsnivå – uttryckt som procentandel av det totala beloppet för solvenskapitalkravet (1)</t>
  </si>
  <si>
    <t>AS19a</t>
  </si>
  <si>
    <t>Marknadsrisk</t>
  </si>
  <si>
    <t>AS19aa</t>
  </si>
  <si>
    <t>Ränterisk</t>
  </si>
  <si>
    <t>AS19ab</t>
  </si>
  <si>
    <t>Aktierisk</t>
  </si>
  <si>
    <t>AS19ac</t>
  </si>
  <si>
    <t>Fastighetsrisk</t>
  </si>
  <si>
    <t>AS19ad</t>
  </si>
  <si>
    <t>Spreadrisk</t>
  </si>
  <si>
    <t>AS19ae</t>
  </si>
  <si>
    <t>Koncentrationsrisk inom marknadsrisk</t>
  </si>
  <si>
    <t>AS19af</t>
  </si>
  <si>
    <t>Valutarisk</t>
  </si>
  <si>
    <t>AS19b</t>
  </si>
  <si>
    <t>Motpartsrisk</t>
  </si>
  <si>
    <t>AS19c</t>
  </si>
  <si>
    <t>Teckningsrisk för livförsäkring</t>
  </si>
  <si>
    <t>AS19ca</t>
  </si>
  <si>
    <t>Dödsfallsrisk</t>
  </si>
  <si>
    <t>AS19cb</t>
  </si>
  <si>
    <t>Livsfallsrisk</t>
  </si>
  <si>
    <t>AS19cc</t>
  </si>
  <si>
    <t>Invaliditets- och sjukrisk</t>
  </si>
  <si>
    <t>AS19cd</t>
  </si>
  <si>
    <t>Annullationsrisk</t>
  </si>
  <si>
    <t>AS19ce</t>
  </si>
  <si>
    <t>Kostnadsrisk för livförsäkring</t>
  </si>
  <si>
    <t>AS19cf</t>
  </si>
  <si>
    <t>Omprövningsrisk</t>
  </si>
  <si>
    <t>AS19cg</t>
  </si>
  <si>
    <t>Katastrofrisk för livförsäkring</t>
  </si>
  <si>
    <t>AS19d</t>
  </si>
  <si>
    <t>Teckningsrisk för sjukförsäkring</t>
  </si>
  <si>
    <t>AS19da</t>
  </si>
  <si>
    <t>Teckningsrisk SLT sjukförsäkring</t>
  </si>
  <si>
    <t>AS19db</t>
  </si>
  <si>
    <t>Teckningsrisk NSLT sjukförsäkring</t>
  </si>
  <si>
    <t>AS19dc</t>
  </si>
  <si>
    <t>Katastrofrisk för sjukförsäkring</t>
  </si>
  <si>
    <t>AS19e</t>
  </si>
  <si>
    <t>Teckningsrisk för skadeförsäkring</t>
  </si>
  <si>
    <t>AS19ea</t>
  </si>
  <si>
    <t>Premie- och reservrisk vid skadeförsäkring</t>
  </si>
  <si>
    <t>AS19eb</t>
  </si>
  <si>
    <t>Annullationsrisk för skadeförsäkring</t>
  </si>
  <si>
    <t>AS19ec</t>
  </si>
  <si>
    <t>Katastrofrisk för skadeförsäkring</t>
  </si>
  <si>
    <t>AS19f</t>
  </si>
  <si>
    <t>Immateriell tillgångsrisk</t>
  </si>
  <si>
    <t>AS19g</t>
  </si>
  <si>
    <t>Operativ risk</t>
  </si>
  <si>
    <t>Det totala beloppet för solvenskapitalkravet för de undergrupper för spreadrisk och marknadsriskkoncentration och för den motpartsriskmodul för vilka en omvärdering av kreditkvalitetsstegen för de större eller mer komplicerade exponeringarna har gjorts i enlighet med artikel 4.5 i delegerad förordning (EU) 2015/35 – på tillgänglig aggregeringsnivå – uttryckt som procentandel av det totala beloppet för respektive undergrupp eller modul (om solvenskapitalkravet för kreditrisk beräknas med standardformeln) (1)</t>
  </si>
  <si>
    <t>AS21</t>
  </si>
  <si>
    <t>Det totala beloppet för solvenskapitalkravet beräknat med en godkänd partiell intern modell – på tillgänglig aggregeringsnivå – uttryckt som procentandel av det totala beloppet för solvenskapitalkravet</t>
  </si>
  <si>
    <t>AS21a</t>
  </si>
  <si>
    <t>Det totala beloppet för solvenskapitalkravet beräknat med en godkänd partiell intern modell där kreditrisk ingår i såväl marknadsrisk som motpartsrisk – på tillgänglig aggregeringsnivå – uttryckt som procentandel av det totala beloppet för solvenskapitalkravet beräknat med en partiell intern modell</t>
  </si>
  <si>
    <t>AS22a</t>
  </si>
  <si>
    <t>Antalet försäkrings- och återförsäkringsföretag som använder en godkänd fullständig intern modell för beräkning av solvenskapitalkravet</t>
  </si>
  <si>
    <t>AS22b</t>
  </si>
  <si>
    <t>Antalet försäkrings- och återförsäkringsföretag som använder en godkänd partiell intern modell för beräkning av solvenskapitalkravet</t>
  </si>
  <si>
    <t>AS22c</t>
  </si>
  <si>
    <t>Antalet försäkrings- och återförsäkringsföretag som använder en godkänd intern modell där kreditrisk ingår i såväl marknadsrisk som motpartsrisk</t>
  </si>
  <si>
    <t>AS23a</t>
  </si>
  <si>
    <t>Antalet kapitaltillägg</t>
  </si>
  <si>
    <t>AS23b</t>
  </si>
  <si>
    <t>Genomsnittligt kapitaltillägg per företag</t>
  </si>
  <si>
    <t>AS23c</t>
  </si>
  <si>
    <t>Fördelningen av kapitaltillägg, uttryckt i procent av solvenskapitalkravet, för samtliga försäkrings- och återförsäkringsföretag som står under tillsyn enligt direktiv 2009/138/EG</t>
  </si>
  <si>
    <t>1)</t>
  </si>
  <si>
    <t>2)</t>
  </si>
  <si>
    <t>3)</t>
  </si>
  <si>
    <t>5)</t>
  </si>
  <si>
    <t>6)</t>
  </si>
  <si>
    <t>7)</t>
  </si>
  <si>
    <r>
      <t xml:space="preserve">AS4b </t>
    </r>
    <r>
      <rPr>
        <vertAlign val="superscript"/>
        <sz val="9.9"/>
        <color rgb="FF000000"/>
        <rFont val="Inherit"/>
      </rPr>
      <t>5)</t>
    </r>
  </si>
  <si>
    <r>
      <t xml:space="preserve">AS5 </t>
    </r>
    <r>
      <rPr>
        <vertAlign val="superscript"/>
        <sz val="9.9"/>
        <color rgb="FF000000"/>
        <rFont val="Inherit"/>
      </rPr>
      <t>6</t>
    </r>
    <r>
      <rPr>
        <b/>
        <vertAlign val="superscript"/>
        <sz val="9.9"/>
        <color rgb="FF000000"/>
        <rFont val="Inherit"/>
      </rPr>
      <t>)</t>
    </r>
  </si>
  <si>
    <r>
      <t>AS20</t>
    </r>
    <r>
      <rPr>
        <b/>
        <sz val="9.9"/>
        <color rgb="FF000000"/>
        <rFont val="Inherit"/>
      </rPr>
      <t xml:space="preserve"> </t>
    </r>
    <r>
      <rPr>
        <b/>
        <vertAlign val="superscript"/>
        <sz val="9.9"/>
        <color rgb="FF000000"/>
        <rFont val="Inherit"/>
      </rPr>
      <t>7)</t>
    </r>
  </si>
  <si>
    <r>
      <t>AS20a</t>
    </r>
    <r>
      <rPr>
        <b/>
        <sz val="9.9"/>
        <color rgb="FF000000"/>
        <rFont val="Inherit"/>
      </rPr>
      <t xml:space="preserve"> </t>
    </r>
    <r>
      <rPr>
        <b/>
        <vertAlign val="superscript"/>
        <sz val="9.9"/>
        <color rgb="FF000000"/>
        <rFont val="Inherit"/>
      </rPr>
      <t>7)</t>
    </r>
  </si>
  <si>
    <r>
      <t>AS20b</t>
    </r>
    <r>
      <rPr>
        <b/>
        <sz val="9.9"/>
        <color rgb="FF000000"/>
        <rFont val="Inherit"/>
      </rPr>
      <t xml:space="preserve"> </t>
    </r>
    <r>
      <rPr>
        <b/>
        <vertAlign val="superscript"/>
        <sz val="9.9"/>
        <color rgb="FF000000"/>
        <rFont val="Inherit"/>
      </rPr>
      <t>7)</t>
    </r>
  </si>
  <si>
    <r>
      <t>AS20c</t>
    </r>
    <r>
      <rPr>
        <b/>
        <sz val="9.9"/>
        <color rgb="FF000000"/>
        <rFont val="Inherit"/>
      </rPr>
      <t xml:space="preserve"> </t>
    </r>
    <r>
      <rPr>
        <b/>
        <vertAlign val="superscript"/>
        <sz val="9.9"/>
        <color rgb="FF000000"/>
        <rFont val="Inherit"/>
      </rPr>
      <t>7)</t>
    </r>
  </si>
  <si>
    <t>8)</t>
  </si>
  <si>
    <t>The number of insurance and reinsurance undertakings</t>
  </si>
  <si>
    <t>The number of branches as referred to in Article 13(11) of Directive 2009/138/EC established in the Member State of the supervisory authority</t>
  </si>
  <si>
    <t>The number of branches as referred to in Article 162(3) of Directive 2009/138/EC established in the Member State of the supervisory authority</t>
  </si>
  <si>
    <t>The number of Union branches of insurance and reinsurance undertakings established in the Member State of the supervisory authority carrying out relevant business in one or more other Member States</t>
  </si>
  <si>
    <t>The number of insurance undertakings established in the Member State of the supervisory authority pursuing business in other Member States under the freedom to provide services</t>
  </si>
  <si>
    <t>The number of insurance undertakings established in other Member States which have notified their intention to pursue business in the Member State of the supervisory authority under the freedom to provide services</t>
  </si>
  <si>
    <t>The number of insurance undertakings established in other Member States which actually pursue business in the Member State of the supervisory authority under the freedom to provide services</t>
  </si>
  <si>
    <t>The number of insurance and reinsurance undertakings falling outside the scope of Directive 2009/138/EC</t>
  </si>
  <si>
    <t>The number of special purpose vehicles authorised in accordance with Article 211 of Directive 2009/138/EC from insurance and reinsurance undertakings</t>
  </si>
  <si>
    <t>The number of insurance and reinsurance undertakings subject to reorganisation measures or winding-up proceedings</t>
  </si>
  <si>
    <t>The number of insurance and reinsurance undertakings and the number of their portfolios where the matching adjustment referred to in Article 77b of Directive 2009/138/EC is applied</t>
  </si>
  <si>
    <t>The number of insurance and reinsurance undertakings applying the volatility adjustment referred to in Article 77d of Directive 2009/138/EC</t>
  </si>
  <si>
    <t>The number of insurance and reinsurance undertakings applying the transitional risk-free interest rate term structure referred to in Article 308c Directive 2009/138/EC</t>
  </si>
  <si>
    <t xml:space="preserve">The number of insurance and reinsurance undertakings applying the transitional deduction to technical provisions referred to in Article 308d Directive 2009/138/EC </t>
  </si>
  <si>
    <t>The total amount of assets of the insurance and reinsurance undertakings valued in accordance with Article 75 of Directive 2009/138/EC</t>
  </si>
  <si>
    <t>Intangible assets</t>
  </si>
  <si>
    <t>Deferred tax assets</t>
  </si>
  <si>
    <t>Pension benefit surplus</t>
  </si>
  <si>
    <t>Property, plant &amp; equipment held for own use</t>
  </si>
  <si>
    <t>Investments (other than assets held for unit-linked and index-linked contracts)</t>
  </si>
  <si>
    <t>Assets held for unit-linked &amp; index-linked contracts</t>
  </si>
  <si>
    <t>Loans &amp; mortgages (except loans on policies)</t>
  </si>
  <si>
    <t>Loans on policies</t>
  </si>
  <si>
    <t>Reinsurance recoverables</t>
  </si>
  <si>
    <t>Deposits to cedants</t>
  </si>
  <si>
    <t>Insurance &amp; intermediaries receivables</t>
  </si>
  <si>
    <t>Reinsurance receivables</t>
  </si>
  <si>
    <t>Receivables (trade, not insurance)</t>
  </si>
  <si>
    <t>Own shares</t>
  </si>
  <si>
    <t>Amounts due in respect of own fund items or initial fund called up but not yet paid in</t>
  </si>
  <si>
    <t>Cash and cash equivalents</t>
  </si>
  <si>
    <t>Any other assets, not elsewhere shown</t>
  </si>
  <si>
    <t>The total amount of liabilities of the insurance and reinsurance undertakings valued in accordance with Articles 75 to 86 of Directive 2009/138/EC</t>
  </si>
  <si>
    <t>Technical provisions</t>
  </si>
  <si>
    <t>Other liabilities, excluding subordinated liabilities which are not included in the own funds</t>
  </si>
  <si>
    <t>Subordinated liabilities which are not included in the own funds</t>
  </si>
  <si>
    <t>The total amount of basic own funds</t>
  </si>
  <si>
    <t>The total amount of ancillary own funds</t>
  </si>
  <si>
    <t>The total eligible amount of own funds to cover the Solvency Capital Requirement</t>
  </si>
  <si>
    <t>Tier 1 unrestricted</t>
  </si>
  <si>
    <t>Tier 1 restricted</t>
  </si>
  <si>
    <t>Tier 2</t>
  </si>
  <si>
    <t>Tier 3</t>
  </si>
  <si>
    <t>The total amount of the Minimum Capital Requirement</t>
  </si>
  <si>
    <t>The total amount of the Solvency Capital Requirement</t>
  </si>
  <si>
    <r>
      <t>Total amount of the Solvency Capital Requirement calculated using the standard formula by risk module and sub-module — at the level of aggregation available — expressed as percentage of the total amount of the Solvency Capital Requirement </t>
    </r>
    <r>
      <rPr>
        <vertAlign val="superscript"/>
        <sz val="9"/>
        <rFont val="Arial"/>
        <family val="2"/>
        <charset val="186"/>
      </rPr>
      <t>(1)</t>
    </r>
  </si>
  <si>
    <t>Market risk</t>
  </si>
  <si>
    <t>Interest rate risk</t>
  </si>
  <si>
    <t>Equity risk</t>
  </si>
  <si>
    <t>Property risk</t>
  </si>
  <si>
    <t>Spread risk</t>
  </si>
  <si>
    <t>Market risk concentrations</t>
  </si>
  <si>
    <t>Currency risk</t>
  </si>
  <si>
    <t>Counterparty default risk</t>
  </si>
  <si>
    <t>Life underwriting risk</t>
  </si>
  <si>
    <t>Mortality risk</t>
  </si>
  <si>
    <t>Longevity risk</t>
  </si>
  <si>
    <t>Disability-morbidity risk</t>
  </si>
  <si>
    <t>Lapse risk</t>
  </si>
  <si>
    <t>Life expense risk</t>
  </si>
  <si>
    <t>Revision risk</t>
  </si>
  <si>
    <t>Life catastrophe risk</t>
  </si>
  <si>
    <t>Health underwriting risk</t>
  </si>
  <si>
    <t>SLT health underwriting risk</t>
  </si>
  <si>
    <t>NSLT health underwriting risk</t>
  </si>
  <si>
    <t>Health catastrophe risk</t>
  </si>
  <si>
    <t>Non-life underwriting risk</t>
  </si>
  <si>
    <t>Non-life premium and reserve risk</t>
  </si>
  <si>
    <t>Non-life lapse risk</t>
  </si>
  <si>
    <t>Non-life catastrophe risk</t>
  </si>
  <si>
    <t>Intangible asset risk</t>
  </si>
  <si>
    <t>Operational risk</t>
  </si>
  <si>
    <r>
      <t>Total amount of the Solvency Capital Requirement for spread risk and market concentration sub-modules and counterparty default risk module for which a reassessment of the credit quality steps of the larger or more complex exposures has been conducted in accordance with Article 4(5) of Delegated Regulation (EU) 2015/35 — at the level of aggregation available — expressed as percentage of the total amount of the respective sub-modules or module (where the Solvency Capital Requirement for credit risk is calculated using the standard formula) </t>
    </r>
    <r>
      <rPr>
        <vertAlign val="superscript"/>
        <sz val="9"/>
        <rFont val="Arial"/>
        <family val="2"/>
        <charset val="186"/>
      </rPr>
      <t>(1)</t>
    </r>
  </si>
  <si>
    <t>Market risk concentration</t>
  </si>
  <si>
    <t>Total amount of the Solvency Capital Requirement calculated using an approved partial internal model — at the level of aggregation available — expressed as percentage of the total amount of the Solvency Capital Requirement</t>
  </si>
  <si>
    <t>Total amount of the Solvency Capital Requirement calculated using an approved partial internal model which scope includes credit risk in both market and counterparty default risk — at the level of aggregation available — expressed as percentage of the total amount of the Solvency Capital Requirement calculated using partial internal model</t>
  </si>
  <si>
    <t>The number of insurance and reinsurance undertakings using an approved full internal model for the calculation of the Solvency Capital Requirement</t>
  </si>
  <si>
    <t>The number of insurance and reinsurance undertakings using an approved partial internal model for the calculation of the Solvency Capital Requirement</t>
  </si>
  <si>
    <t>The number of insurance and reinsurance undertakings using an approved internal model which scope includes credit risk in both market risk and counterparty default risk</t>
  </si>
  <si>
    <t>The number of capital add- ons</t>
  </si>
  <si>
    <t>The average capital add-on per undertaking</t>
  </si>
  <si>
    <t>The distribution of capital add-ons measured as a percentage of the Solvency Capital Requirement with regard to all insurance and reinsurance undertakings supervised under Directive 2009/138/EC</t>
  </si>
  <si>
    <t>Poster</t>
  </si>
  <si>
    <t>Typer av företag/Types of undertakings</t>
  </si>
  <si>
    <t>Livförsäkringsföretag /Life insurance undertakings</t>
  </si>
  <si>
    <t>Skadeförsäkringsföretag / Non-life insurance undertakings</t>
  </si>
  <si>
    <t>Företags användning av justeringar eller övergångsåtgärder / Use of adjustments or transitional measures by undertakings</t>
  </si>
  <si>
    <t>Ej tillämpligt / Not applicable</t>
  </si>
  <si>
    <t>Fält nr / Cell number</t>
  </si>
  <si>
    <t>Ej tillämpligt/ Not applicable</t>
  </si>
  <si>
    <t>Fotnoter/ Footnotes</t>
  </si>
  <si>
    <r>
      <t>”</t>
    </r>
    <r>
      <rPr>
        <i/>
        <sz val="11"/>
        <color theme="1"/>
        <rFont val="Calibri"/>
        <family val="2"/>
        <scheme val="minor"/>
      </rPr>
      <t>Försäkringsföretag som samtidigt bedriver både livförsäkrings- och skadeförsäkringsverksamhet</t>
    </r>
    <r>
      <rPr>
        <sz val="11"/>
        <color theme="1"/>
        <rFont val="Calibri"/>
        <family val="2"/>
        <scheme val="minor"/>
      </rPr>
      <t xml:space="preserve">”, inkluderar i tillsynsrapporteringen också de livförsäkringsföretag som i enlighet med artikel 73.2a i direktiv 2009/138/EG (Solvens 2-direktivet) fått auktorisation även för skadeförsäkringsverksamhet för sådana risker som anges i del A i bilaga I till direktivet i klasserna 1 och 2 / </t>
    </r>
    <r>
      <rPr>
        <i/>
        <sz val="11"/>
        <color theme="1"/>
        <rFont val="Calibri"/>
        <family val="2"/>
        <scheme val="minor"/>
      </rPr>
      <t>"Insurance companies that simultaneously carry out both life insurance and non-life insurance business"</t>
    </r>
    <r>
      <rPr>
        <sz val="11"/>
        <color theme="1"/>
        <rFont val="Calibri"/>
        <family val="2"/>
        <scheme val="minor"/>
      </rPr>
      <t>, includes in the supervisory report also the life insurance companies that have been authorized in accordance with Article 73 (2a) of Directive 2009/138 / EC (Solvency 2 Directive) for non-life insurance business for such risks in Annex I to the Directive in classes 1 and 2.</t>
    </r>
  </si>
  <si>
    <t>Uppgifter på rad AS5. Vänligen notera att uppgifterna i rad AS5, angående företag som inte omfattas av direktiv 2009/138/EG (Solvens 2-direktivet), inte innefattar de tjänstepensionsföretag vilka tillämpar övergångsreglerna enligt övergångsbestämmelserna punkten 2 till försäkringsrörelselagen. Detta i enlighet med definitionerna i bilaga 2 till Kommissionens genomförandeförordning (EU) 2015/2451 / Records in row AS5. Please notice that the records in row AS5, regarding companys which is not covered by Directive 2009/138 / EC (Solvency 2 Directive), does not include the occupational pension companies that apply the transitional rules in accordance with the transitional provisions, paragraph 2 of the Insurance Business Act. This is in accordance with the definitions in Annex 2 to Commission Implementing Regulation (EU) 2015/245</t>
  </si>
  <si>
    <t>Items</t>
  </si>
  <si>
    <t xml:space="preserve"> - of which, subordinated liabilities</t>
  </si>
  <si>
    <t>Standardformeln för solvenskapitalkravet / Regulatory capital requirements – standard formula</t>
  </si>
  <si>
    <t>Interna modeller för solvenskapitalkravet / Regulatory capital requirements – internal models</t>
  </si>
  <si>
    <r>
      <t xml:space="preserve">Kapitaltillägg för solvenskapitalkravet / Regulatory capital requirements – capital add-ons </t>
    </r>
    <r>
      <rPr>
        <b/>
        <vertAlign val="superscript"/>
        <sz val="11"/>
        <color rgb="FF000000"/>
        <rFont val="Inherit"/>
      </rPr>
      <t>8)</t>
    </r>
  </si>
  <si>
    <t xml:space="preserve">Tillgångar, skulder och eget kapital / Amounts of assets, liabilities and equity </t>
  </si>
  <si>
    <t>The total eligible amount of basic own funds to cover the Solvency Capital Requirement</t>
  </si>
  <si>
    <r>
      <t>2020-12-31</t>
    </r>
    <r>
      <rPr>
        <b/>
        <vertAlign val="superscript"/>
        <sz val="9.9"/>
        <color rgb="FF000000"/>
        <rFont val="Inherit"/>
      </rPr>
      <t xml:space="preserve"> 1)</t>
    </r>
  </si>
  <si>
    <t>Samtliga försäkrings- och återförsäkringsföretag / All insurance and reinsurance undertakings</t>
  </si>
  <si>
    <r>
      <t xml:space="preserve">Försäkringsföretag som samtidigt bedriver både livförsäkrings- och skadeförsäkrings-verksamhet  / Insurance undertakings which simultaneously pursue both life and non-life insurance activities  </t>
    </r>
    <r>
      <rPr>
        <b/>
        <vertAlign val="superscript"/>
        <sz val="9.9"/>
        <color rgb="FF000000"/>
        <rFont val="Arial Narrow"/>
        <family val="2"/>
      </rPr>
      <t>2)</t>
    </r>
  </si>
  <si>
    <t>I enlighet med Europeiska kommissionens genomförandeförordning (EU) 2015/2451 publicerar Finansinspektionen specifik information i enlighet med Europaparlamentets och rådets direktiv 2009/138/EG.
In accordance with European Commission Implementing Regulation (EU) 2015/2451, the Swedish Financial Supervisory Authority publishes specific information under Directive 2009/138/EC of the European Parliament and of the Council</t>
  </si>
  <si>
    <t>Aggregerade statistiska uppgifter om försäkrings- och återförsäkringsföretag som står under tillsyn enligt direktiv 2009/138/EG
Aggregate statistical data with regard to insurance and reinsurance undertakings supervised under Directive 2009/138/EC</t>
  </si>
  <si>
    <t>AS1b</t>
  </si>
  <si>
    <r>
      <t>2021-12-31</t>
    </r>
    <r>
      <rPr>
        <b/>
        <vertAlign val="superscript"/>
        <sz val="9.9"/>
        <color rgb="FF000000"/>
        <rFont val="Inherit"/>
      </rPr>
      <t xml:space="preserve"> 1)</t>
    </r>
  </si>
  <si>
    <r>
      <t xml:space="preserve">Återförsäkringsföretag /Reinsurance undertakings </t>
    </r>
    <r>
      <rPr>
        <b/>
        <vertAlign val="superscript"/>
        <sz val="9.9"/>
        <color rgb="FF000000"/>
        <rFont val="Inherit"/>
      </rPr>
      <t xml:space="preserve">3) </t>
    </r>
  </si>
  <si>
    <t>Kommissionens genomförandeförordning (EU) 2015/2451 har ingen angiven konvention för "Mall A" om den enhet som ska tillämpas för penningbelopp. Finansinspektionen redovisar belopp i miljoner kronor / Commission Implementing Regulation (EU) 2015/2451 has no specified Convention for "Template A" on the unit to be applied for monetary amounts. Monetary amounts are presented in million SEK.</t>
  </si>
  <si>
    <t>Under 2017 angav ett företag att de var återförsäkringsföretag men ändrade sedan under 2018 att de inte var det längre / In 2017, a company stated that they were reinsurance companies but then changed in 2018 that they no longer were. .</t>
  </si>
  <si>
    <r>
      <t>2022-12-31</t>
    </r>
    <r>
      <rPr>
        <b/>
        <vertAlign val="superscript"/>
        <sz val="9.9"/>
        <color rgb="FF000000"/>
        <rFont val="Inherit"/>
      </rPr>
      <t xml:space="preserve"> 1)</t>
    </r>
  </si>
  <si>
    <t>Antal företag  som faktiskt bedriver verksamhet i Sverige  år 2022 får Finansinspektionen kännedom om med viss eftersläpning, uppgiften är inte känd vid publiceringen av denna statistik (juli 2022) / The number of companies that actually carry on operations in Sweden in 2022 is known to the Swedish Financial Supervisory Authority with some lag, the information is not known at the time of publication of these statistics (July 2023).</t>
  </si>
  <si>
    <t xml:space="preserve">Uppgifter på rader AS20, AS20a-AS20c har lämnats tomma. Finansinspektionen har inte inkluderat några uppgifter på dessa rader då bedömningen är att det per datum 2019-12-31, 2020-12-31, 2021-12-31, 2022-12-31 och 2023-12-31 saknas uppgifter om detta i tillsynsrapporteringen, som de kvantitativa uppgifterna i Mall A annars grundar sig på / The records in rows AS20, AS20a-AS20c have been left blank.  Finansinspektionen has left them blank as the information per  2019-12-31, 2020-12-31, 2021-12-31, 2022-12-31 och 2023-12-31 is not available, which the quantative records in Template B is based on. </t>
  </si>
  <si>
    <t xml:space="preserve">Uppgifter på rader AS23a-AS23c har lämnats tomma. Detta beror på att Finansinspektionen under perioden 2018-01-01 - 2021-12-31  inte har verkställt något kapitaltillägg enligt 17 kap 24-25 §§ FRL / Records in rows r AS23a-AS23c has been left blank. This is due to that  Finansinspektionen has not executed any capital add-ons in accordance with 17 kap. 24-25 § FRL during the period 2018-01-01 - 2021-12-31. </t>
  </si>
  <si>
    <r>
      <t>2023-12-31</t>
    </r>
    <r>
      <rPr>
        <b/>
        <vertAlign val="superscript"/>
        <sz val="9.9"/>
        <color rgb="FF000000"/>
        <rFont val="Inherit"/>
      </rPr>
      <t xml:space="preserve"> 1)</t>
    </r>
  </si>
  <si>
    <r>
      <t>2024-12-31</t>
    </r>
    <r>
      <rPr>
        <b/>
        <vertAlign val="superscript"/>
        <sz val="9.9"/>
        <color rgb="FF000000"/>
        <rFont val="Inherit"/>
      </rPr>
      <t xml:space="preserve"> 1)</t>
    </r>
  </si>
  <si>
    <t>582 255</t>
  </si>
  <si>
    <t>6 255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</si>
</sst>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scheme val="minor"/>
    </font>
    <font>
      <sz val="11"/>
      <color theme="1"/>
      <name val="Calibri"/>
      <family val="2"/>
      <scheme val="minor"/>
    </font>
    <font>
      <sz val="16"/>
      <color indexed="9"/>
      <name val="Arial"/>
      <family val="2"/>
    </font>
    <font>
      <b/>
      <sz val="11"/>
      <color rgb="FF000000"/>
      <name val="Inherit"/>
    </font>
    <font>
      <b/>
      <sz val="9.9"/>
      <color rgb="FF000000"/>
      <name val="Inherit"/>
    </font>
    <font>
      <b/>
      <vertAlign val="superscript"/>
      <sz val="9.9"/>
      <color rgb="FF000000"/>
      <name val="Inherit"/>
    </font>
    <font>
      <sz val="11"/>
      <color rgb="FF000000"/>
      <name val="Inherit"/>
    </font>
    <font>
      <b/>
      <sz val="10"/>
      <color rgb="FF000000"/>
      <name val="Inherit"/>
    </font>
    <font>
      <sz val="9.9"/>
      <color rgb="FF000000"/>
      <name val="Inherit"/>
    </font>
    <font>
      <i/>
      <sz val="11"/>
      <color rgb="FF000000"/>
      <name val="Inherit"/>
    </font>
    <font>
      <sz val="10"/>
      <color rgb="FF000000"/>
      <name val="Inherit"/>
    </font>
    <font>
      <i/>
      <sz val="11"/>
      <color theme="1"/>
      <name val="Calibri"/>
      <family val="2"/>
      <scheme val="minor"/>
    </font>
    <font>
      <i/>
      <sz val="11"/>
      <name val="Inherit"/>
    </font>
    <font>
      <b/>
      <vertAlign val="superscript"/>
      <sz val="11"/>
      <color rgb="FF000000"/>
      <name val="Inherit"/>
    </font>
    <font>
      <b/>
      <u/>
      <sz val="11"/>
      <color theme="1"/>
      <name val="Calibri"/>
      <family val="2"/>
      <scheme val="minor"/>
    </font>
    <font>
      <b/>
      <vertAlign val="superscript"/>
      <sz val="11"/>
      <color theme="1"/>
      <name val="Calibri"/>
      <family val="2"/>
      <scheme val="minor"/>
    </font>
    <font>
      <vertAlign val="superscript"/>
      <sz val="9.9"/>
      <color rgb="FF000000"/>
      <name val="Inherit"/>
    </font>
    <font>
      <i/>
      <sz val="10"/>
      <color rgb="FF000000"/>
      <name val="Inherit"/>
    </font>
    <font>
      <i/>
      <sz val="11"/>
      <color theme="1"/>
      <name val="Inherit"/>
    </font>
    <font>
      <sz val="10"/>
      <color rgb="FF000000"/>
      <name val="Arial"/>
      <family val="2"/>
    </font>
    <font>
      <sz val="9"/>
      <color rgb="FF333333"/>
      <name val="Arial"/>
      <family val="2"/>
      <charset val="186"/>
    </font>
    <font>
      <sz val="9"/>
      <name val="Arial"/>
      <family val="2"/>
      <charset val="186"/>
    </font>
    <font>
      <sz val="9"/>
      <color theme="2" tint="-0.749961851863155"/>
      <name val="Arial"/>
      <family val="2"/>
      <charset val="186"/>
    </font>
    <font>
      <vertAlign val="superscript"/>
      <sz val="9"/>
      <name val="Arial"/>
      <family val="2"/>
      <charset val="186"/>
    </font>
    <font>
      <b/>
      <sz val="9.9"/>
      <color rgb="FF000000"/>
      <name val="Arial Narrow"/>
      <family val="2"/>
    </font>
    <font>
      <b/>
      <vertAlign val="superscript"/>
      <sz val="9.9"/>
      <color rgb="FF000000"/>
      <name val="Arial Narrow"/>
      <family val="2"/>
    </font>
    <font>
      <b/>
      <sz val="11"/>
      <name val="Inherit"/>
    </font>
  </fonts>
  <fills count="6">
    <fill>
      <patternFill patternType="none"/>
    </fill>
    <fill>
      <patternFill patternType="gray125"/>
    </fill>
    <fill>
      <patternFill patternType="solid">
        <fgColor rgb="FF006A7D"/>
        <bgColor indexed="64"/>
      </patternFill>
    </fill>
    <fill>
      <patternFill patternType="solid">
        <fgColor theme="0" tint="-0.14996795556505021"/>
        <bgColor indexed="64"/>
      </patternFill>
    </fill>
    <fill>
      <patternFill patternType="solid">
        <fgColor rgb="FFF8FBFC"/>
        <bgColor rgb="FFFFFFFF"/>
      </patternFill>
    </fill>
    <fill>
      <patternFill patternType="solid">
        <fgColor theme="0"/>
        <bgColor rgb="FFFFFFFF"/>
      </patternFill>
    </fill>
  </fills>
  <borders count="1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diagonal/>
    </border>
    <border>
      <left style="thin">
        <color indexed="64"/>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rgb="FF000000"/>
      </top>
      <bottom style="thin">
        <color rgb="FF000000"/>
      </bottom>
      <diagonal/>
    </border>
  </borders>
  <cellStyleXfs count="3">
    <xf numFmtId="0" fontId="0" fillId="0" borderId="0"/>
    <xf numFmtId="9" fontId="1" fillId="0" borderId="0" applyFont="0" applyFill="0" applyBorder="0" applyAlignment="0" applyProtection="0"/>
    <xf numFmtId="0" fontId="19" fillId="0" borderId="0"/>
  </cellStyleXfs>
  <cellXfs count="59">
    <xf numFmtId="0" fontId="0" fillId="0" borderId="0" xfId="0"/>
    <xf numFmtId="0" fontId="3" fillId="0" borderId="0" xfId="0" applyFont="1" applyAlignment="1">
      <alignment horizontal="justify" vertical="center"/>
    </xf>
    <xf numFmtId="0" fontId="4" fillId="0" borderId="1" xfId="0" applyFont="1" applyBorder="1" applyAlignment="1">
      <alignment horizontal="left" vertical="center" wrapText="1"/>
    </xf>
    <xf numFmtId="0" fontId="6" fillId="0" borderId="5" xfId="0" applyFont="1" applyBorder="1" applyAlignment="1">
      <alignment horizontal="justify" vertical="center" wrapText="1"/>
    </xf>
    <xf numFmtId="0" fontId="7" fillId="3" borderId="3" xfId="0" applyFont="1" applyFill="1" applyBorder="1" applyAlignment="1">
      <alignment horizontal="center" textRotation="90" wrapText="1"/>
    </xf>
    <xf numFmtId="0" fontId="4" fillId="0" borderId="5" xfId="0" applyFont="1" applyBorder="1" applyAlignment="1">
      <alignment horizontal="center" textRotation="90" wrapText="1"/>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0" fontId="3" fillId="3" borderId="3" xfId="0" applyFont="1" applyFill="1" applyBorder="1" applyAlignment="1">
      <alignment horizontal="left" vertical="center"/>
    </xf>
    <xf numFmtId="0" fontId="8" fillId="0" borderId="1" xfId="0" applyFont="1" applyBorder="1" applyAlignment="1">
      <alignment horizontal="left" vertical="center" wrapText="1"/>
    </xf>
    <xf numFmtId="0" fontId="3" fillId="3" borderId="2" xfId="0" applyFont="1" applyFill="1" applyBorder="1" applyAlignment="1">
      <alignment horizontal="left" vertical="center"/>
    </xf>
    <xf numFmtId="0" fontId="8" fillId="0" borderId="0" xfId="0" applyFont="1" applyAlignment="1">
      <alignment horizontal="left" vertical="center" wrapText="1"/>
    </xf>
    <xf numFmtId="3" fontId="9" fillId="3" borderId="9" xfId="0" applyNumberFormat="1" applyFont="1" applyFill="1" applyBorder="1" applyAlignment="1">
      <alignment horizontal="right" vertical="center"/>
    </xf>
    <xf numFmtId="3" fontId="9" fillId="0" borderId="5" xfId="0" applyNumberFormat="1" applyFont="1" applyBorder="1" applyAlignment="1">
      <alignment horizontal="right" vertical="center" wrapText="1"/>
    </xf>
    <xf numFmtId="0" fontId="9" fillId="0" borderId="5" xfId="0" applyFont="1" applyBorder="1" applyAlignment="1">
      <alignment horizontal="right" vertical="center" wrapText="1"/>
    </xf>
    <xf numFmtId="0" fontId="9" fillId="3" borderId="3" xfId="0" applyFont="1" applyFill="1" applyBorder="1" applyAlignment="1">
      <alignment horizontal="right" vertical="center"/>
    </xf>
    <xf numFmtId="3" fontId="9" fillId="3" borderId="3" xfId="0" applyNumberFormat="1" applyFont="1" applyFill="1" applyBorder="1" applyAlignment="1">
      <alignment horizontal="right" vertical="center"/>
    </xf>
    <xf numFmtId="9" fontId="9" fillId="3" borderId="3" xfId="1" applyFont="1" applyFill="1" applyBorder="1" applyAlignment="1">
      <alignment horizontal="right" vertical="center"/>
    </xf>
    <xf numFmtId="3" fontId="12" fillId="3" borderId="3" xfId="0" applyNumberFormat="1" applyFont="1" applyFill="1" applyBorder="1" applyAlignment="1">
      <alignment horizontal="right" vertical="center"/>
    </xf>
    <xf numFmtId="0" fontId="17" fillId="0" borderId="5" xfId="0" applyFont="1" applyBorder="1" applyAlignment="1">
      <alignment horizontal="left" vertical="center" wrapText="1"/>
    </xf>
    <xf numFmtId="0" fontId="7" fillId="3" borderId="12" xfId="0" applyFont="1" applyFill="1" applyBorder="1" applyAlignment="1">
      <alignment horizontal="center" textRotation="90" wrapText="1"/>
    </xf>
    <xf numFmtId="0" fontId="3" fillId="3" borderId="12" xfId="0" applyFont="1" applyFill="1" applyBorder="1" applyAlignment="1">
      <alignment horizontal="left" vertical="center"/>
    </xf>
    <xf numFmtId="0" fontId="3" fillId="3" borderId="13" xfId="0" applyFont="1" applyFill="1" applyBorder="1" applyAlignment="1">
      <alignment horizontal="left" vertical="center"/>
    </xf>
    <xf numFmtId="0" fontId="18" fillId="0" borderId="10" xfId="0" applyFont="1" applyBorder="1" applyAlignment="1">
      <alignment horizontal="right" vertical="center"/>
    </xf>
    <xf numFmtId="0" fontId="18" fillId="0" borderId="14" xfId="0" applyFont="1" applyBorder="1" applyAlignment="1">
      <alignment horizontal="right" vertical="center"/>
    </xf>
    <xf numFmtId="0" fontId="18" fillId="0" borderId="15" xfId="0" applyFont="1" applyBorder="1" applyAlignment="1">
      <alignment horizontal="right" vertical="center"/>
    </xf>
    <xf numFmtId="0" fontId="4" fillId="0" borderId="8" xfId="0" applyFont="1" applyBorder="1" applyAlignment="1">
      <alignment horizontal="left" vertical="center" wrapText="1"/>
    </xf>
    <xf numFmtId="49" fontId="20" fillId="4" borderId="10" xfId="2" applyNumberFormat="1" applyFont="1" applyFill="1" applyBorder="1" applyAlignment="1">
      <alignment horizontal="left" vertical="center" wrapText="1"/>
    </xf>
    <xf numFmtId="49" fontId="22" fillId="5" borderId="10" xfId="2" applyNumberFormat="1" applyFont="1" applyFill="1" applyBorder="1" applyAlignment="1">
      <alignment horizontal="left" vertical="center" wrapText="1"/>
    </xf>
    <xf numFmtId="49" fontId="22" fillId="5" borderId="14" xfId="2" applyNumberFormat="1" applyFont="1" applyFill="1" applyBorder="1" applyAlignment="1">
      <alignment horizontal="left" vertical="center" wrapText="1"/>
    </xf>
    <xf numFmtId="49" fontId="21" fillId="4" borderId="10" xfId="2" applyNumberFormat="1" applyFont="1" applyFill="1" applyBorder="1" applyAlignment="1">
      <alignment horizontal="left" vertical="center" wrapText="1"/>
    </xf>
    <xf numFmtId="0" fontId="21" fillId="4" borderId="10" xfId="2" applyFont="1" applyFill="1" applyBorder="1" applyAlignment="1">
      <alignment horizontal="left" vertical="center" wrapText="1"/>
    </xf>
    <xf numFmtId="0" fontId="20" fillId="4" borderId="10" xfId="2" applyFont="1" applyFill="1" applyBorder="1" applyAlignment="1">
      <alignment horizontal="left" vertical="center" wrapText="1"/>
    </xf>
    <xf numFmtId="0" fontId="6" fillId="0" borderId="5" xfId="0" applyFont="1" applyBorder="1" applyAlignment="1">
      <alignment horizontal="center" vertical="center" wrapText="1"/>
    </xf>
    <xf numFmtId="0" fontId="24" fillId="0" borderId="5" xfId="0" applyFont="1" applyBorder="1" applyAlignment="1">
      <alignment horizontal="center" textRotation="90" wrapText="1"/>
    </xf>
    <xf numFmtId="0" fontId="26" fillId="3" borderId="3" xfId="0" applyFont="1" applyFill="1" applyBorder="1" applyAlignment="1">
      <alignment horizontal="left" vertical="center"/>
    </xf>
    <xf numFmtId="0" fontId="15" fillId="0" borderId="10" xfId="0" applyFont="1" applyBorder="1" applyAlignment="1">
      <alignment horizontal="right" vertical="center"/>
    </xf>
    <xf numFmtId="0" fontId="14" fillId="0" borderId="0" xfId="0" applyFont="1"/>
    <xf numFmtId="49" fontId="20" fillId="5" borderId="10" xfId="2" applyNumberFormat="1" applyFont="1" applyFill="1" applyBorder="1" applyAlignment="1">
      <alignment horizontal="left" vertical="center" wrapText="1"/>
    </xf>
    <xf numFmtId="9" fontId="9" fillId="3" borderId="3" xfId="0" applyNumberFormat="1" applyFont="1" applyFill="1" applyBorder="1" applyAlignment="1">
      <alignment horizontal="right" vertical="center"/>
    </xf>
    <xf numFmtId="3" fontId="9" fillId="0" borderId="10" xfId="0" applyNumberFormat="1" applyFont="1" applyBorder="1" applyAlignment="1">
      <alignment horizontal="center" vertical="center"/>
    </xf>
    <xf numFmtId="9" fontId="9" fillId="0" borderId="10" xfId="0" applyNumberFormat="1" applyFont="1" applyBorder="1" applyAlignment="1">
      <alignment horizontal="center" vertical="center"/>
    </xf>
    <xf numFmtId="3" fontId="9" fillId="0" borderId="3" xfId="0" applyNumberFormat="1" applyFont="1" applyBorder="1" applyAlignment="1">
      <alignment horizontal="right" vertical="center"/>
    </xf>
    <xf numFmtId="0" fontId="17" fillId="0" borderId="5" xfId="0" applyFont="1" applyBorder="1" applyAlignment="1">
      <alignment horizontal="right" vertical="center" wrapText="1"/>
    </xf>
    <xf numFmtId="4" fontId="0" fillId="0" borderId="0" xfId="0" applyNumberFormat="1"/>
    <xf numFmtId="3" fontId="10" fillId="0" borderId="2" xfId="0" applyNumberFormat="1" applyFont="1" applyBorder="1" applyAlignment="1">
      <alignment horizontal="center" vertical="center"/>
    </xf>
    <xf numFmtId="3" fontId="10" fillId="0" borderId="3" xfId="0" applyNumberFormat="1" applyFont="1" applyBorder="1" applyAlignment="1">
      <alignment horizontal="center" vertical="center"/>
    </xf>
    <xf numFmtId="3" fontId="10" fillId="0" borderId="4" xfId="0" applyNumberFormat="1" applyFont="1" applyBorder="1" applyAlignment="1">
      <alignment horizontal="center" vertical="center"/>
    </xf>
    <xf numFmtId="14" fontId="4" fillId="0" borderId="2" xfId="0" applyNumberFormat="1" applyFont="1" applyBorder="1" applyAlignment="1">
      <alignment horizontal="center" vertical="center" wrapText="1"/>
    </xf>
    <xf numFmtId="14" fontId="4" fillId="0" borderId="3" xfId="0" applyNumberFormat="1" applyFont="1" applyBorder="1" applyAlignment="1">
      <alignment horizontal="center" vertical="center" wrapText="1"/>
    </xf>
    <xf numFmtId="14" fontId="4" fillId="0" borderId="4" xfId="0" applyNumberFormat="1"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16" xfId="0" applyFont="1" applyBorder="1" applyAlignment="1">
      <alignment horizontal="center"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3" xfId="0" applyBorder="1" applyAlignment="1">
      <alignment horizontal="left" vertical="center" wrapText="1"/>
    </xf>
    <xf numFmtId="0" fontId="0" fillId="0" borderId="0" xfId="0" applyAlignment="1">
      <alignment horizontal="left" vertical="center" wrapText="1"/>
    </xf>
    <xf numFmtId="0" fontId="2" fillId="2" borderId="0" xfId="0" applyFont="1" applyFill="1" applyAlignment="1">
      <alignment horizontal="left" vertical="center" wrapText="1"/>
    </xf>
  </cellXfs>
  <cellStyles count="3">
    <cellStyle name="Normal" xfId="0" builtinId="0"/>
    <cellStyle name="Normal 2" xfId="2" xr:uid="{00000000-0005-0000-0000-000001000000}"/>
    <cellStyle name="Pro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142875</xdr:rowOff>
    </xdr:from>
    <xdr:to>
      <xdr:col>3</xdr:col>
      <xdr:colOff>720801</xdr:colOff>
      <xdr:row>3</xdr:row>
      <xdr:rowOff>65087</xdr:rowOff>
    </xdr:to>
    <xdr:pic>
      <xdr:nvPicPr>
        <xdr:cNvPr id="2" name="Picture 21" descr="blankni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89444" y="142875"/>
          <a:ext cx="678732"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19</xdr:row>
      <xdr:rowOff>257175</xdr:rowOff>
    </xdr:from>
    <xdr:ext cx="184731" cy="264560"/>
    <xdr:sp macro="" textlink="">
      <xdr:nvSpPr>
        <xdr:cNvPr id="3" name="textruta 2">
          <a:extLst>
            <a:ext uri="{FF2B5EF4-FFF2-40B4-BE49-F238E27FC236}">
              <a16:creationId xmlns:a16="http://schemas.microsoft.com/office/drawing/2014/main" id="{00000000-0008-0000-0000-000003000000}"/>
            </a:ext>
          </a:extLst>
        </xdr:cNvPr>
        <xdr:cNvSpPr txBox="1"/>
      </xdr:nvSpPr>
      <xdr:spPr>
        <a:xfrm>
          <a:off x="6457950" y="1065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v-SE"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eur-lex.europa.eu/legal-content/SV/TXT/HTML/?uri=CELEX:32015R2451&amp;from=SV" TargetMode="External"/><Relationship Id="rId1" Type="http://schemas.openxmlformats.org/officeDocument/2006/relationships/hyperlink" Target="http://eur-lex.europa.eu/legal-content/SV/TXT/HTML/?uri=CELEX:32015R2451&amp;from=SV"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15"/>
  <sheetViews>
    <sheetView showGridLines="0" tabSelected="1" zoomScale="74" zoomScaleNormal="74" workbookViewId="0">
      <selection activeCell="X100" sqref="X100"/>
    </sheetView>
  </sheetViews>
  <sheetFormatPr defaultRowHeight="14.4"/>
  <cols>
    <col min="1" max="1" width="10.21875" customWidth="1"/>
    <col min="2" max="2" width="47.21875" customWidth="1"/>
    <col min="3" max="3" width="48.77734375" customWidth="1"/>
    <col min="4" max="6" width="11.77734375" customWidth="1"/>
    <col min="7" max="7" width="13" customWidth="1"/>
    <col min="8" max="11" width="11.77734375" customWidth="1"/>
    <col min="12" max="12" width="13" customWidth="1"/>
    <col min="13" max="15" width="11.77734375" customWidth="1"/>
    <col min="16" max="16" width="10" customWidth="1"/>
    <col min="17" max="18" width="14.21875" customWidth="1"/>
    <col min="19" max="19" width="17.77734375" customWidth="1"/>
    <col min="20" max="20" width="11.77734375" customWidth="1"/>
    <col min="21" max="21" width="14.5546875" customWidth="1"/>
    <col min="22" max="22" width="14.21875" customWidth="1"/>
    <col min="23" max="23" width="17.21875" customWidth="1"/>
    <col min="24" max="24" width="22" customWidth="1"/>
    <col min="25" max="25" width="21.88671875" customWidth="1"/>
    <col min="26" max="26" width="14.5546875" customWidth="1"/>
    <col min="27" max="27" width="14.21875" bestFit="1" customWidth="1"/>
    <col min="28" max="28" width="17.21875" customWidth="1"/>
    <col min="29" max="33" width="17.77734375" customWidth="1"/>
  </cols>
  <sheetData>
    <row r="1" spans="1:28" ht="17.25" customHeight="1">
      <c r="A1" s="57" t="s">
        <v>281</v>
      </c>
      <c r="B1" s="57"/>
      <c r="C1" s="57"/>
    </row>
    <row r="2" spans="1:28" ht="17.25" customHeight="1">
      <c r="A2" s="57"/>
      <c r="B2" s="57"/>
      <c r="C2" s="57"/>
    </row>
    <row r="3" spans="1:28" ht="17.25" customHeight="1">
      <c r="A3" s="57"/>
      <c r="B3" s="57"/>
      <c r="C3" s="57"/>
    </row>
    <row r="4" spans="1:28" ht="48" customHeight="1">
      <c r="A4" s="57"/>
      <c r="B4" s="57"/>
      <c r="C4" s="57"/>
    </row>
    <row r="5" spans="1:28" ht="116.25" customHeight="1">
      <c r="A5" s="58" t="s">
        <v>282</v>
      </c>
      <c r="B5" s="58"/>
      <c r="C5" s="58"/>
    </row>
    <row r="6" spans="1:28" ht="9.75" customHeight="1">
      <c r="A6" s="1"/>
    </row>
    <row r="7" spans="1:28" ht="39.75" customHeight="1">
      <c r="A7" s="2" t="s">
        <v>266</v>
      </c>
      <c r="B7" s="2"/>
      <c r="C7" s="26"/>
      <c r="D7" s="48" t="s">
        <v>278</v>
      </c>
      <c r="E7" s="49"/>
      <c r="F7" s="49"/>
      <c r="G7" s="49"/>
      <c r="H7" s="50"/>
      <c r="I7" s="48" t="s">
        <v>284</v>
      </c>
      <c r="J7" s="49"/>
      <c r="K7" s="49"/>
      <c r="L7" s="49"/>
      <c r="M7" s="50"/>
      <c r="N7" s="48" t="s">
        <v>288</v>
      </c>
      <c r="O7" s="49"/>
      <c r="P7" s="49"/>
      <c r="Q7" s="49"/>
      <c r="R7" s="50"/>
      <c r="S7" s="48" t="s">
        <v>292</v>
      </c>
      <c r="T7" s="49"/>
      <c r="U7" s="49"/>
      <c r="V7" s="49"/>
      <c r="W7" s="50"/>
      <c r="X7" s="48" t="s">
        <v>293</v>
      </c>
      <c r="Y7" s="49"/>
      <c r="Z7" s="49"/>
      <c r="AA7" s="49"/>
      <c r="AB7" s="50"/>
    </row>
    <row r="8" spans="1:28" ht="261" customHeight="1">
      <c r="A8" s="3"/>
      <c r="B8" s="33" t="s">
        <v>260</v>
      </c>
      <c r="C8" s="33" t="s">
        <v>271</v>
      </c>
      <c r="D8" s="4" t="s">
        <v>279</v>
      </c>
      <c r="E8" s="5" t="s">
        <v>262</v>
      </c>
      <c r="F8" s="5" t="s">
        <v>263</v>
      </c>
      <c r="G8" s="34" t="s">
        <v>280</v>
      </c>
      <c r="H8" s="5" t="s">
        <v>285</v>
      </c>
      <c r="I8" s="4" t="s">
        <v>279</v>
      </c>
      <c r="J8" s="5" t="s">
        <v>262</v>
      </c>
      <c r="K8" s="5" t="s">
        <v>263</v>
      </c>
      <c r="L8" s="34" t="s">
        <v>280</v>
      </c>
      <c r="M8" s="5" t="s">
        <v>285</v>
      </c>
      <c r="N8" s="4" t="s">
        <v>279</v>
      </c>
      <c r="O8" s="5" t="s">
        <v>262</v>
      </c>
      <c r="P8" s="5" t="s">
        <v>263</v>
      </c>
      <c r="Q8" s="34" t="s">
        <v>280</v>
      </c>
      <c r="R8" s="5" t="s">
        <v>285</v>
      </c>
      <c r="S8" s="4" t="s">
        <v>279</v>
      </c>
      <c r="T8" s="5" t="s">
        <v>262</v>
      </c>
      <c r="U8" s="5" t="s">
        <v>263</v>
      </c>
      <c r="V8" s="34" t="s">
        <v>280</v>
      </c>
      <c r="W8" s="5" t="s">
        <v>285</v>
      </c>
      <c r="X8" s="4" t="s">
        <v>279</v>
      </c>
      <c r="Y8" s="5" t="s">
        <v>262</v>
      </c>
      <c r="Z8" s="5" t="s">
        <v>263</v>
      </c>
      <c r="AA8" s="34" t="s">
        <v>280</v>
      </c>
      <c r="AB8" s="5" t="s">
        <v>285</v>
      </c>
    </row>
    <row r="9" spans="1:28" ht="36.75" customHeight="1">
      <c r="A9" s="6"/>
      <c r="B9" s="7" t="s">
        <v>261</v>
      </c>
      <c r="C9" s="7"/>
      <c r="D9" s="20"/>
      <c r="E9" s="7"/>
      <c r="F9" s="21"/>
      <c r="G9" s="21"/>
      <c r="H9" s="22"/>
      <c r="I9" s="20"/>
      <c r="J9" s="7"/>
      <c r="K9" s="21"/>
      <c r="L9" s="21"/>
      <c r="M9" s="22"/>
      <c r="N9" s="20"/>
      <c r="O9" s="7"/>
      <c r="P9" s="21"/>
      <c r="Q9" s="21"/>
      <c r="R9" s="22"/>
      <c r="S9" s="20"/>
      <c r="T9" s="7"/>
      <c r="U9" s="21"/>
      <c r="V9" s="21"/>
      <c r="W9" s="22"/>
      <c r="X9" s="20"/>
      <c r="Y9" s="7"/>
      <c r="Z9" s="21"/>
      <c r="AA9" s="21"/>
      <c r="AB9" s="22"/>
    </row>
    <row r="10" spans="1:28" ht="39.75" customHeight="1">
      <c r="A10" s="28" t="s">
        <v>0</v>
      </c>
      <c r="B10" s="28" t="s">
        <v>1</v>
      </c>
      <c r="C10" s="27" t="s">
        <v>178</v>
      </c>
      <c r="D10" s="12">
        <f>SUM(E10:H10)</f>
        <v>125</v>
      </c>
      <c r="E10" s="24">
        <v>17</v>
      </c>
      <c r="F10" s="24">
        <v>93</v>
      </c>
      <c r="G10" s="24">
        <v>12</v>
      </c>
      <c r="H10" s="24">
        <v>3</v>
      </c>
      <c r="I10" s="12">
        <f>SUM(J10:M10)</f>
        <v>120</v>
      </c>
      <c r="J10" s="24">
        <v>15</v>
      </c>
      <c r="K10" s="24">
        <v>90</v>
      </c>
      <c r="L10" s="24">
        <v>12</v>
      </c>
      <c r="M10" s="24">
        <v>3</v>
      </c>
      <c r="N10" s="12">
        <f>SUM(O10:R10)</f>
        <v>117</v>
      </c>
      <c r="O10" s="24">
        <v>14</v>
      </c>
      <c r="P10" s="24">
        <v>88</v>
      </c>
      <c r="Q10" s="24">
        <v>12</v>
      </c>
      <c r="R10" s="24">
        <v>3</v>
      </c>
      <c r="S10" s="12">
        <f>SUM(T10:W10)</f>
        <v>116</v>
      </c>
      <c r="T10" s="24">
        <v>14</v>
      </c>
      <c r="U10" s="24">
        <v>87</v>
      </c>
      <c r="V10" s="24">
        <v>12</v>
      </c>
      <c r="W10" s="24">
        <v>3</v>
      </c>
      <c r="X10" s="12">
        <f>SUM(Y10:AB10)</f>
        <v>117</v>
      </c>
      <c r="Y10" s="24">
        <v>14</v>
      </c>
      <c r="Z10" s="24">
        <v>87</v>
      </c>
      <c r="AA10" s="24">
        <v>13</v>
      </c>
      <c r="AB10" s="24">
        <v>3</v>
      </c>
    </row>
    <row r="11" spans="1:28" ht="39.75" customHeight="1">
      <c r="A11" s="28" t="s">
        <v>283</v>
      </c>
      <c r="B11" s="29" t="s">
        <v>2</v>
      </c>
      <c r="C11" s="27" t="s">
        <v>179</v>
      </c>
      <c r="D11" s="12">
        <v>43</v>
      </c>
      <c r="E11" s="23">
        <v>7</v>
      </c>
      <c r="F11" s="23">
        <v>36</v>
      </c>
      <c r="G11" s="23">
        <v>0</v>
      </c>
      <c r="H11" s="23">
        <v>0</v>
      </c>
      <c r="I11" s="12">
        <f t="shared" ref="I11:I59" si="0">SUM(J11:M11)</f>
        <v>41</v>
      </c>
      <c r="J11" s="23">
        <v>5</v>
      </c>
      <c r="K11" s="23">
        <v>36</v>
      </c>
      <c r="L11" s="23">
        <v>0</v>
      </c>
      <c r="M11" s="23">
        <v>0</v>
      </c>
      <c r="N11" s="12">
        <f t="shared" ref="N11:N13" si="1">SUM(O11:R11)</f>
        <v>38</v>
      </c>
      <c r="O11" s="23">
        <v>4</v>
      </c>
      <c r="P11" s="23">
        <v>34</v>
      </c>
      <c r="Q11" s="23">
        <v>0</v>
      </c>
      <c r="R11" s="23">
        <v>0</v>
      </c>
      <c r="S11" s="12">
        <f t="shared" ref="S11:S14" si="2">SUM(T11:W11)</f>
        <v>38</v>
      </c>
      <c r="T11" s="23">
        <v>4</v>
      </c>
      <c r="U11" s="23">
        <v>34</v>
      </c>
      <c r="V11" s="23">
        <v>0</v>
      </c>
      <c r="W11" s="23">
        <v>0</v>
      </c>
      <c r="X11" s="12">
        <f t="shared" ref="X11:X17" si="3">SUM(Y11:AB11)</f>
        <v>40</v>
      </c>
      <c r="Y11" s="23">
        <v>4</v>
      </c>
      <c r="Z11" s="23">
        <v>36</v>
      </c>
      <c r="AA11" s="23">
        <v>0</v>
      </c>
      <c r="AB11" s="23">
        <v>0</v>
      </c>
    </row>
    <row r="12" spans="1:28" ht="42.75" customHeight="1">
      <c r="A12" s="28" t="s">
        <v>3</v>
      </c>
      <c r="B12" s="29" t="s">
        <v>4</v>
      </c>
      <c r="C12" s="27" t="s">
        <v>180</v>
      </c>
      <c r="D12" s="12">
        <v>0</v>
      </c>
      <c r="E12" s="23">
        <v>0</v>
      </c>
      <c r="F12" s="23">
        <v>0</v>
      </c>
      <c r="G12" s="23">
        <v>0</v>
      </c>
      <c r="H12" s="23">
        <v>0</v>
      </c>
      <c r="I12" s="12">
        <f t="shared" si="0"/>
        <v>0</v>
      </c>
      <c r="J12" s="23">
        <v>0</v>
      </c>
      <c r="K12" s="23">
        <v>0</v>
      </c>
      <c r="L12" s="23">
        <v>0</v>
      </c>
      <c r="M12" s="23">
        <v>0</v>
      </c>
      <c r="N12" s="12">
        <f t="shared" si="1"/>
        <v>0</v>
      </c>
      <c r="O12" s="23">
        <v>0</v>
      </c>
      <c r="P12" s="23">
        <v>0</v>
      </c>
      <c r="Q12" s="23">
        <v>0</v>
      </c>
      <c r="R12" s="23">
        <v>0</v>
      </c>
      <c r="S12" s="12">
        <f t="shared" si="2"/>
        <v>0</v>
      </c>
      <c r="T12" s="23">
        <v>0</v>
      </c>
      <c r="U12" s="23">
        <v>0</v>
      </c>
      <c r="V12" s="23">
        <v>0</v>
      </c>
      <c r="W12" s="23">
        <v>0</v>
      </c>
      <c r="X12" s="12">
        <f t="shared" si="3"/>
        <v>0</v>
      </c>
      <c r="Y12" s="23">
        <v>0</v>
      </c>
      <c r="Z12" s="23">
        <v>0</v>
      </c>
      <c r="AA12" s="23">
        <v>0</v>
      </c>
      <c r="AB12" s="23">
        <v>0</v>
      </c>
    </row>
    <row r="13" spans="1:28" ht="55.5" customHeight="1">
      <c r="A13" s="28" t="s">
        <v>5</v>
      </c>
      <c r="B13" s="29" t="s">
        <v>6</v>
      </c>
      <c r="C13" s="27" t="s">
        <v>181</v>
      </c>
      <c r="D13" s="12">
        <v>38</v>
      </c>
      <c r="E13" s="23">
        <v>8</v>
      </c>
      <c r="F13" s="23">
        <v>30</v>
      </c>
      <c r="G13" s="23">
        <v>0</v>
      </c>
      <c r="H13" s="23">
        <v>0</v>
      </c>
      <c r="I13" s="12">
        <f t="shared" si="0"/>
        <v>40</v>
      </c>
      <c r="J13" s="23">
        <v>9</v>
      </c>
      <c r="K13" s="23">
        <v>31</v>
      </c>
      <c r="L13" s="23">
        <v>0</v>
      </c>
      <c r="M13" s="23">
        <v>0</v>
      </c>
      <c r="N13" s="12">
        <f t="shared" si="1"/>
        <v>34</v>
      </c>
      <c r="O13" s="23">
        <v>7</v>
      </c>
      <c r="P13" s="23">
        <v>27</v>
      </c>
      <c r="Q13" s="23">
        <v>0</v>
      </c>
      <c r="R13" s="23">
        <v>0</v>
      </c>
      <c r="S13" s="12">
        <f t="shared" si="2"/>
        <v>33</v>
      </c>
      <c r="T13" s="23">
        <v>4</v>
      </c>
      <c r="U13" s="23">
        <v>29</v>
      </c>
      <c r="V13" s="23">
        <v>0</v>
      </c>
      <c r="W13" s="23">
        <v>0</v>
      </c>
      <c r="X13" s="12">
        <v>33</v>
      </c>
      <c r="Y13" s="23">
        <v>4</v>
      </c>
      <c r="Z13" s="23">
        <v>29</v>
      </c>
      <c r="AA13" s="23">
        <v>0</v>
      </c>
      <c r="AB13" s="23">
        <v>0</v>
      </c>
    </row>
    <row r="14" spans="1:28" ht="54.45" customHeight="1">
      <c r="A14" s="28" t="s">
        <v>7</v>
      </c>
      <c r="B14" s="29" t="s">
        <v>8</v>
      </c>
      <c r="C14" s="27" t="s">
        <v>182</v>
      </c>
      <c r="D14" s="12">
        <f t="shared" ref="D14:D16" si="4">SUM(E14:H14)</f>
        <v>25</v>
      </c>
      <c r="E14" s="23">
        <v>2</v>
      </c>
      <c r="F14" s="23">
        <v>22</v>
      </c>
      <c r="G14" s="23">
        <v>1</v>
      </c>
      <c r="H14" s="19" t="s">
        <v>267</v>
      </c>
      <c r="I14" s="12">
        <f>SUM(J14:M14)</f>
        <v>26</v>
      </c>
      <c r="J14" s="23">
        <v>2</v>
      </c>
      <c r="K14" s="23">
        <v>23</v>
      </c>
      <c r="L14" s="23">
        <v>1</v>
      </c>
      <c r="M14" s="19" t="s">
        <v>267</v>
      </c>
      <c r="N14" s="12">
        <f>SUM(O14:R14)</f>
        <v>25</v>
      </c>
      <c r="O14" s="23">
        <v>1</v>
      </c>
      <c r="P14" s="23">
        <v>23</v>
      </c>
      <c r="Q14" s="23">
        <v>1</v>
      </c>
      <c r="R14" s="19" t="s">
        <v>267</v>
      </c>
      <c r="S14" s="12">
        <f t="shared" si="2"/>
        <v>28</v>
      </c>
      <c r="T14" s="23">
        <v>1</v>
      </c>
      <c r="U14" s="23">
        <v>25</v>
      </c>
      <c r="V14" s="23">
        <v>1</v>
      </c>
      <c r="W14" s="43">
        <v>1</v>
      </c>
      <c r="X14" s="12">
        <f t="shared" si="3"/>
        <v>26</v>
      </c>
      <c r="Y14" s="23">
        <v>2</v>
      </c>
      <c r="Z14" s="23">
        <v>22</v>
      </c>
      <c r="AA14" s="23">
        <v>1</v>
      </c>
      <c r="AB14" s="43">
        <v>1</v>
      </c>
    </row>
    <row r="15" spans="1:28" ht="55.05" customHeight="1">
      <c r="A15" s="28" t="s">
        <v>9</v>
      </c>
      <c r="B15" s="29" t="s">
        <v>10</v>
      </c>
      <c r="C15" s="27" t="s">
        <v>183</v>
      </c>
      <c r="D15" s="12">
        <f t="shared" si="4"/>
        <v>1095</v>
      </c>
      <c r="E15" s="23">
        <v>196</v>
      </c>
      <c r="F15" s="23">
        <v>899</v>
      </c>
      <c r="G15" s="23">
        <v>0</v>
      </c>
      <c r="H15" s="19" t="s">
        <v>267</v>
      </c>
      <c r="I15" s="12">
        <f t="shared" si="0"/>
        <v>970</v>
      </c>
      <c r="J15" s="23">
        <v>157</v>
      </c>
      <c r="K15" s="23">
        <v>813</v>
      </c>
      <c r="L15" s="23">
        <v>0</v>
      </c>
      <c r="M15" s="19" t="s">
        <v>267</v>
      </c>
      <c r="N15" s="12">
        <f t="shared" ref="N15:N17" si="5">SUM(O15:R15)</f>
        <v>975</v>
      </c>
      <c r="O15" s="23">
        <v>155</v>
      </c>
      <c r="P15" s="23">
        <v>820</v>
      </c>
      <c r="Q15" s="23">
        <v>0</v>
      </c>
      <c r="R15" s="19" t="s">
        <v>267</v>
      </c>
      <c r="S15" s="12">
        <f t="shared" ref="S15:S17" si="6">SUM(T15:W15)</f>
        <v>995</v>
      </c>
      <c r="T15" s="23">
        <v>157</v>
      </c>
      <c r="U15" s="23">
        <v>838</v>
      </c>
      <c r="V15" s="23">
        <v>0</v>
      </c>
      <c r="W15" s="19" t="s">
        <v>267</v>
      </c>
      <c r="X15" s="12">
        <f t="shared" si="3"/>
        <v>999</v>
      </c>
      <c r="Y15" s="23">
        <v>154</v>
      </c>
      <c r="Z15" s="23">
        <v>845</v>
      </c>
      <c r="AA15" s="23">
        <v>0</v>
      </c>
      <c r="AB15" s="19" t="s">
        <v>267</v>
      </c>
    </row>
    <row r="16" spans="1:28" ht="45.6">
      <c r="A16" s="28" t="s">
        <v>171</v>
      </c>
      <c r="B16" s="29" t="s">
        <v>11</v>
      </c>
      <c r="C16" s="27" t="s">
        <v>184</v>
      </c>
      <c r="D16" s="12">
        <f t="shared" si="4"/>
        <v>292</v>
      </c>
      <c r="E16" s="14">
        <v>28</v>
      </c>
      <c r="F16" s="14">
        <v>203</v>
      </c>
      <c r="G16" s="14">
        <v>26</v>
      </c>
      <c r="H16" s="14">
        <v>35</v>
      </c>
      <c r="I16" s="12">
        <f t="shared" si="0"/>
        <v>255</v>
      </c>
      <c r="J16" s="14">
        <v>23</v>
      </c>
      <c r="K16" s="14">
        <v>174</v>
      </c>
      <c r="L16" s="14">
        <v>26</v>
      </c>
      <c r="M16" s="14">
        <v>32</v>
      </c>
      <c r="N16" s="12">
        <f t="shared" si="5"/>
        <v>256</v>
      </c>
      <c r="O16" s="14">
        <v>22</v>
      </c>
      <c r="P16" s="14">
        <v>177</v>
      </c>
      <c r="Q16" s="14">
        <v>24</v>
      </c>
      <c r="R16" s="14">
        <v>33</v>
      </c>
      <c r="S16" s="12">
        <f t="shared" si="6"/>
        <v>187</v>
      </c>
      <c r="T16" s="14">
        <v>16</v>
      </c>
      <c r="U16" s="14">
        <v>131</v>
      </c>
      <c r="V16" s="14">
        <v>15</v>
      </c>
      <c r="W16" s="14">
        <v>25</v>
      </c>
      <c r="X16" s="12"/>
      <c r="Y16" s="14"/>
      <c r="Z16" s="14"/>
      <c r="AA16" s="14"/>
      <c r="AB16" s="14"/>
    </row>
    <row r="17" spans="1:28" ht="39" customHeight="1">
      <c r="A17" s="28" t="s">
        <v>172</v>
      </c>
      <c r="B17" s="29" t="s">
        <v>12</v>
      </c>
      <c r="C17" s="27" t="s">
        <v>185</v>
      </c>
      <c r="D17" s="12">
        <f t="shared" ref="D17" si="7">SUM(E17:H17)</f>
        <v>24</v>
      </c>
      <c r="E17" s="23">
        <v>1</v>
      </c>
      <c r="F17" s="23">
        <v>23</v>
      </c>
      <c r="G17" s="23">
        <v>0</v>
      </c>
      <c r="H17" s="23">
        <v>0</v>
      </c>
      <c r="I17" s="12">
        <f t="shared" si="0"/>
        <v>20</v>
      </c>
      <c r="J17" s="23">
        <v>1</v>
      </c>
      <c r="K17" s="23">
        <v>19</v>
      </c>
      <c r="L17" s="23">
        <v>0</v>
      </c>
      <c r="M17" s="23">
        <v>0</v>
      </c>
      <c r="N17" s="12">
        <f t="shared" si="5"/>
        <v>20</v>
      </c>
      <c r="O17" s="23">
        <v>1</v>
      </c>
      <c r="P17" s="23">
        <v>19</v>
      </c>
      <c r="Q17" s="23">
        <v>0</v>
      </c>
      <c r="R17" s="23">
        <v>0</v>
      </c>
      <c r="S17" s="12">
        <f t="shared" si="6"/>
        <v>20</v>
      </c>
      <c r="T17" s="23">
        <v>1</v>
      </c>
      <c r="U17" s="23">
        <v>19</v>
      </c>
      <c r="V17" s="23">
        <v>0</v>
      </c>
      <c r="W17" s="23">
        <v>0</v>
      </c>
      <c r="X17" s="12">
        <f t="shared" si="3"/>
        <v>20</v>
      </c>
      <c r="Y17" s="23">
        <v>1</v>
      </c>
      <c r="Z17" s="23">
        <v>19</v>
      </c>
      <c r="AA17" s="23">
        <v>0</v>
      </c>
      <c r="AB17" s="23">
        <v>0</v>
      </c>
    </row>
    <row r="18" spans="1:28" ht="51" customHeight="1">
      <c r="A18" s="9" t="s">
        <v>13</v>
      </c>
      <c r="B18" s="29" t="s">
        <v>14</v>
      </c>
      <c r="C18" s="27" t="s">
        <v>186</v>
      </c>
      <c r="D18" s="12">
        <v>0</v>
      </c>
      <c r="E18" s="51" t="s">
        <v>267</v>
      </c>
      <c r="F18" s="52"/>
      <c r="G18" s="52"/>
      <c r="H18" s="53"/>
      <c r="I18" s="12">
        <v>0</v>
      </c>
      <c r="J18" s="51" t="s">
        <v>267</v>
      </c>
      <c r="K18" s="52"/>
      <c r="L18" s="52"/>
      <c r="M18" s="53"/>
      <c r="N18" s="12">
        <v>0</v>
      </c>
      <c r="O18" s="51" t="s">
        <v>267</v>
      </c>
      <c r="P18" s="52"/>
      <c r="Q18" s="52"/>
      <c r="R18" s="53"/>
      <c r="S18" s="12">
        <v>0</v>
      </c>
      <c r="T18" s="51" t="s">
        <v>267</v>
      </c>
      <c r="U18" s="52"/>
      <c r="V18" s="52"/>
      <c r="W18" s="53"/>
      <c r="X18" s="12">
        <v>0</v>
      </c>
      <c r="Y18" s="51" t="s">
        <v>267</v>
      </c>
      <c r="Z18" s="52"/>
      <c r="AA18" s="52"/>
      <c r="AB18" s="53"/>
    </row>
    <row r="19" spans="1:28" ht="38.25" customHeight="1">
      <c r="A19" s="9" t="s">
        <v>15</v>
      </c>
      <c r="B19" s="29" t="s">
        <v>16</v>
      </c>
      <c r="C19" s="27" t="s">
        <v>187</v>
      </c>
      <c r="D19" s="12">
        <f t="shared" ref="D19" si="8">SUM(E19:H19)</f>
        <v>2</v>
      </c>
      <c r="E19" s="23">
        <v>0</v>
      </c>
      <c r="F19" s="23">
        <v>2</v>
      </c>
      <c r="G19" s="23">
        <v>0</v>
      </c>
      <c r="H19" s="25">
        <v>0</v>
      </c>
      <c r="I19" s="12">
        <f t="shared" si="0"/>
        <v>5</v>
      </c>
      <c r="J19" s="23">
        <v>1</v>
      </c>
      <c r="K19" s="23">
        <v>4</v>
      </c>
      <c r="L19" s="23">
        <v>0</v>
      </c>
      <c r="M19" s="25">
        <v>0</v>
      </c>
      <c r="N19" s="12">
        <f t="shared" ref="N19" si="9">SUM(O19:R19)</f>
        <v>2</v>
      </c>
      <c r="O19" s="23">
        <v>0</v>
      </c>
      <c r="P19" s="23">
        <v>2</v>
      </c>
      <c r="Q19" s="23">
        <v>0</v>
      </c>
      <c r="R19" s="25">
        <v>0</v>
      </c>
      <c r="S19" s="12">
        <f t="shared" ref="S19" si="10">SUM(T19:W19)</f>
        <v>2</v>
      </c>
      <c r="T19" s="23">
        <v>0</v>
      </c>
      <c r="U19" s="23">
        <v>2</v>
      </c>
      <c r="V19" s="23">
        <v>0</v>
      </c>
      <c r="W19" s="25">
        <v>0</v>
      </c>
      <c r="X19" s="12">
        <f t="shared" ref="X19" si="11">SUM(Y19:AB19)</f>
        <v>2</v>
      </c>
      <c r="Y19" s="23">
        <v>1</v>
      </c>
      <c r="Z19" s="23">
        <v>1</v>
      </c>
      <c r="AA19" s="23">
        <v>0</v>
      </c>
      <c r="AB19" s="25">
        <v>0</v>
      </c>
    </row>
    <row r="20" spans="1:28" ht="39.75" customHeight="1">
      <c r="A20" s="10"/>
      <c r="B20" s="8" t="s">
        <v>264</v>
      </c>
      <c r="C20" s="8"/>
      <c r="D20" s="21"/>
      <c r="E20" s="21"/>
      <c r="F20" s="21"/>
      <c r="G20" s="21"/>
      <c r="H20" s="22"/>
      <c r="I20" s="21"/>
      <c r="J20" s="21"/>
      <c r="K20" s="21"/>
      <c r="L20" s="21"/>
      <c r="M20" s="22"/>
      <c r="N20" s="21"/>
      <c r="O20" s="21"/>
      <c r="P20" s="21"/>
      <c r="Q20" s="21"/>
      <c r="R20" s="22"/>
      <c r="S20" s="21"/>
      <c r="T20" s="21"/>
      <c r="U20" s="21"/>
      <c r="V20" s="21"/>
      <c r="W20" s="22"/>
      <c r="X20" s="21"/>
      <c r="Y20" s="21"/>
      <c r="Z20" s="21"/>
      <c r="AA20" s="21"/>
      <c r="AB20" s="22"/>
    </row>
    <row r="21" spans="1:28" ht="51" customHeight="1">
      <c r="A21" s="29" t="s">
        <v>17</v>
      </c>
      <c r="B21" s="29" t="s">
        <v>18</v>
      </c>
      <c r="C21" s="27" t="s">
        <v>188</v>
      </c>
      <c r="D21" s="12">
        <f t="shared" ref="D21:D24" si="12">SUM(E21:H21)</f>
        <v>0</v>
      </c>
      <c r="E21" s="23">
        <v>0</v>
      </c>
      <c r="F21" s="23">
        <v>0</v>
      </c>
      <c r="G21" s="23">
        <v>0</v>
      </c>
      <c r="H21" s="24">
        <v>0</v>
      </c>
      <c r="I21" s="12">
        <f t="shared" si="0"/>
        <v>0</v>
      </c>
      <c r="J21" s="23">
        <v>0</v>
      </c>
      <c r="K21" s="23">
        <v>0</v>
      </c>
      <c r="L21" s="23">
        <v>0</v>
      </c>
      <c r="M21" s="24">
        <v>0</v>
      </c>
      <c r="N21" s="12">
        <f t="shared" ref="N21:N24" si="13">SUM(O21:R21)</f>
        <v>0</v>
      </c>
      <c r="O21" s="23">
        <v>0</v>
      </c>
      <c r="P21" s="23">
        <v>0</v>
      </c>
      <c r="Q21" s="23">
        <v>0</v>
      </c>
      <c r="R21" s="24">
        <v>0</v>
      </c>
      <c r="S21" s="12">
        <f t="shared" ref="S21:S24" si="14">SUM(T21:W21)</f>
        <v>0</v>
      </c>
      <c r="T21" s="23">
        <v>0</v>
      </c>
      <c r="U21" s="23">
        <v>0</v>
      </c>
      <c r="V21" s="23">
        <v>0</v>
      </c>
      <c r="W21" s="24">
        <v>0</v>
      </c>
      <c r="X21" s="12">
        <f t="shared" ref="X21:X24" si="15">SUM(Y21:AB21)</f>
        <v>0</v>
      </c>
      <c r="Y21" s="23">
        <v>0</v>
      </c>
      <c r="Z21" s="23">
        <v>0</v>
      </c>
      <c r="AA21" s="23">
        <v>0</v>
      </c>
      <c r="AB21" s="24">
        <v>0</v>
      </c>
    </row>
    <row r="22" spans="1:28" ht="34.200000000000003">
      <c r="A22" s="29" t="s">
        <v>19</v>
      </c>
      <c r="B22" s="29" t="s">
        <v>20</v>
      </c>
      <c r="C22" s="27" t="s">
        <v>189</v>
      </c>
      <c r="D22" s="12">
        <f t="shared" si="12"/>
        <v>1</v>
      </c>
      <c r="E22" s="23">
        <v>1</v>
      </c>
      <c r="F22" s="23">
        <v>0</v>
      </c>
      <c r="G22" s="23">
        <v>0</v>
      </c>
      <c r="H22" s="23">
        <v>0</v>
      </c>
      <c r="I22" s="12">
        <f t="shared" si="0"/>
        <v>1</v>
      </c>
      <c r="J22" s="23">
        <v>1</v>
      </c>
      <c r="K22" s="23">
        <v>0</v>
      </c>
      <c r="L22" s="23">
        <v>0</v>
      </c>
      <c r="M22" s="23">
        <v>0</v>
      </c>
      <c r="N22" s="12">
        <f t="shared" si="13"/>
        <v>1</v>
      </c>
      <c r="O22" s="23">
        <v>1</v>
      </c>
      <c r="P22" s="23">
        <v>0</v>
      </c>
      <c r="Q22" s="23">
        <v>0</v>
      </c>
      <c r="R22" s="23">
        <v>0</v>
      </c>
      <c r="S22" s="12">
        <f t="shared" si="14"/>
        <v>1</v>
      </c>
      <c r="T22" s="23">
        <v>1</v>
      </c>
      <c r="U22" s="23">
        <v>0</v>
      </c>
      <c r="V22" s="23">
        <v>0</v>
      </c>
      <c r="W22" s="23">
        <v>0</v>
      </c>
      <c r="X22" s="12">
        <f t="shared" si="15"/>
        <v>1</v>
      </c>
      <c r="Y22" s="23">
        <v>1</v>
      </c>
      <c r="Z22" s="23">
        <v>0</v>
      </c>
      <c r="AA22" s="23">
        <v>0</v>
      </c>
      <c r="AB22" s="23">
        <v>0</v>
      </c>
    </row>
    <row r="23" spans="1:28" ht="45.6">
      <c r="A23" s="29" t="s">
        <v>21</v>
      </c>
      <c r="B23" s="29" t="s">
        <v>22</v>
      </c>
      <c r="C23" s="27" t="s">
        <v>190</v>
      </c>
      <c r="D23" s="12">
        <f t="shared" si="12"/>
        <v>0</v>
      </c>
      <c r="E23" s="23">
        <v>0</v>
      </c>
      <c r="F23" s="23">
        <v>0</v>
      </c>
      <c r="G23" s="23">
        <v>0</v>
      </c>
      <c r="H23" s="23">
        <v>0</v>
      </c>
      <c r="I23" s="12">
        <f t="shared" si="0"/>
        <v>0</v>
      </c>
      <c r="J23" s="23">
        <v>0</v>
      </c>
      <c r="K23" s="23">
        <v>0</v>
      </c>
      <c r="L23" s="23">
        <v>0</v>
      </c>
      <c r="M23" s="23">
        <v>0</v>
      </c>
      <c r="N23" s="12">
        <f t="shared" si="13"/>
        <v>0</v>
      </c>
      <c r="O23" s="23">
        <v>0</v>
      </c>
      <c r="P23" s="23">
        <v>0</v>
      </c>
      <c r="Q23" s="23">
        <v>0</v>
      </c>
      <c r="R23" s="23">
        <v>0</v>
      </c>
      <c r="S23" s="12">
        <f t="shared" si="14"/>
        <v>0</v>
      </c>
      <c r="T23" s="23">
        <v>0</v>
      </c>
      <c r="U23" s="23">
        <v>0</v>
      </c>
      <c r="V23" s="23">
        <v>0</v>
      </c>
      <c r="W23" s="23">
        <v>0</v>
      </c>
      <c r="X23" s="12">
        <f t="shared" si="15"/>
        <v>0</v>
      </c>
      <c r="Y23" s="23">
        <v>0</v>
      </c>
      <c r="Z23" s="23">
        <v>0</v>
      </c>
      <c r="AA23" s="23">
        <v>0</v>
      </c>
      <c r="AB23" s="23">
        <v>0</v>
      </c>
    </row>
    <row r="24" spans="1:28" ht="34.200000000000003">
      <c r="A24" s="29" t="s">
        <v>23</v>
      </c>
      <c r="B24" s="29" t="s">
        <v>24</v>
      </c>
      <c r="C24" s="27" t="s">
        <v>191</v>
      </c>
      <c r="D24" s="12">
        <f t="shared" si="12"/>
        <v>0</v>
      </c>
      <c r="E24" s="23">
        <v>0</v>
      </c>
      <c r="F24" s="23">
        <v>0</v>
      </c>
      <c r="G24" s="23">
        <v>0</v>
      </c>
      <c r="H24" s="23">
        <v>0</v>
      </c>
      <c r="I24" s="12">
        <f t="shared" si="0"/>
        <v>0</v>
      </c>
      <c r="J24" s="23">
        <v>0</v>
      </c>
      <c r="K24" s="23">
        <v>0</v>
      </c>
      <c r="L24" s="23">
        <v>0</v>
      </c>
      <c r="M24" s="23">
        <v>0</v>
      </c>
      <c r="N24" s="12">
        <f t="shared" si="13"/>
        <v>0</v>
      </c>
      <c r="O24" s="23">
        <v>0</v>
      </c>
      <c r="P24" s="23">
        <v>0</v>
      </c>
      <c r="Q24" s="23">
        <v>0</v>
      </c>
      <c r="R24" s="23">
        <v>0</v>
      </c>
      <c r="S24" s="12">
        <f t="shared" si="14"/>
        <v>0</v>
      </c>
      <c r="T24" s="23">
        <v>0</v>
      </c>
      <c r="U24" s="23">
        <v>0</v>
      </c>
      <c r="V24" s="23">
        <v>0</v>
      </c>
      <c r="W24" s="23">
        <v>0</v>
      </c>
      <c r="X24" s="12">
        <f t="shared" si="15"/>
        <v>0</v>
      </c>
      <c r="Y24" s="23">
        <v>0</v>
      </c>
      <c r="Z24" s="23">
        <v>0</v>
      </c>
      <c r="AA24" s="23">
        <v>0</v>
      </c>
      <c r="AB24" s="23">
        <v>0</v>
      </c>
    </row>
    <row r="25" spans="1:28" ht="39.75" customHeight="1">
      <c r="A25" s="8"/>
      <c r="B25" s="35" t="s">
        <v>276</v>
      </c>
      <c r="C25" s="35"/>
      <c r="D25" s="21"/>
      <c r="E25" s="21"/>
      <c r="F25" s="21"/>
      <c r="G25" s="21"/>
      <c r="H25" s="22"/>
      <c r="I25" s="21"/>
      <c r="J25" s="21"/>
      <c r="K25" s="21"/>
      <c r="L25" s="21"/>
      <c r="M25" s="22"/>
      <c r="N25" s="21"/>
      <c r="O25" s="21"/>
      <c r="P25" s="21"/>
      <c r="Q25" s="21"/>
      <c r="R25" s="22"/>
      <c r="S25" s="21"/>
      <c r="T25" s="21"/>
      <c r="U25" s="21"/>
      <c r="V25" s="21"/>
      <c r="W25" s="22"/>
      <c r="X25" s="21"/>
      <c r="Y25" s="21"/>
      <c r="Z25" s="21"/>
      <c r="AA25" s="21"/>
      <c r="AB25" s="22"/>
    </row>
    <row r="26" spans="1:28" ht="39.75" customHeight="1">
      <c r="A26" s="38" t="s">
        <v>25</v>
      </c>
      <c r="B26" s="38" t="s">
        <v>26</v>
      </c>
      <c r="C26" s="27" t="s">
        <v>192</v>
      </c>
      <c r="D26" s="12">
        <f>SUM(E26:H26)</f>
        <v>3734874</v>
      </c>
      <c r="E26" s="13">
        <v>868939</v>
      </c>
      <c r="F26" s="13">
        <v>665807</v>
      </c>
      <c r="G26" s="13">
        <v>2198743</v>
      </c>
      <c r="H26" s="13">
        <v>1385</v>
      </c>
      <c r="I26" s="12">
        <f t="shared" si="0"/>
        <v>4535999</v>
      </c>
      <c r="J26" s="13">
        <v>1143336</v>
      </c>
      <c r="K26" s="13">
        <v>771126</v>
      </c>
      <c r="L26" s="13">
        <v>2619865</v>
      </c>
      <c r="M26" s="13">
        <v>1672</v>
      </c>
      <c r="N26" s="12">
        <f t="shared" ref="N26:N59" si="16">SUM(O26:R26)</f>
        <v>3805378</v>
      </c>
      <c r="O26" s="13">
        <v>1002285</v>
      </c>
      <c r="P26" s="13">
        <v>545297</v>
      </c>
      <c r="Q26" s="13">
        <v>2255665</v>
      </c>
      <c r="R26" s="13">
        <v>2131</v>
      </c>
      <c r="S26" s="12">
        <f t="shared" ref="S26:S59" si="17">SUM(T26:W26)</f>
        <v>4180530</v>
      </c>
      <c r="T26" s="13">
        <v>1144070</v>
      </c>
      <c r="U26" s="13">
        <v>574474</v>
      </c>
      <c r="V26" s="13">
        <v>2459543</v>
      </c>
      <c r="W26" s="13">
        <v>2443</v>
      </c>
      <c r="X26" s="12">
        <f t="shared" ref="X26:X59" si="18">SUM(Y26:AB26)</f>
        <v>4715217.1925369995</v>
      </c>
      <c r="Y26" s="13">
        <v>1303367.281</v>
      </c>
      <c r="Z26" s="13">
        <v>602971.89099999995</v>
      </c>
      <c r="AA26" s="13">
        <v>2805931.497</v>
      </c>
      <c r="AB26" s="13">
        <v>2946.523537</v>
      </c>
    </row>
    <row r="27" spans="1:28" ht="39.75" customHeight="1">
      <c r="A27" s="38" t="s">
        <v>27</v>
      </c>
      <c r="B27" s="38" t="s">
        <v>28</v>
      </c>
      <c r="C27" s="27" t="s">
        <v>193</v>
      </c>
      <c r="D27" s="12">
        <f t="shared" ref="D27:D29" si="19">SUM(E27:H27)</f>
        <v>5</v>
      </c>
      <c r="E27" s="13">
        <v>0</v>
      </c>
      <c r="F27" s="13">
        <v>5</v>
      </c>
      <c r="G27" s="13">
        <v>0</v>
      </c>
      <c r="H27" s="13">
        <v>0</v>
      </c>
      <c r="I27" s="12">
        <f t="shared" si="0"/>
        <v>1</v>
      </c>
      <c r="J27" s="13">
        <v>0</v>
      </c>
      <c r="K27" s="13">
        <v>1</v>
      </c>
      <c r="L27" s="13">
        <v>0</v>
      </c>
      <c r="M27" s="13">
        <v>0</v>
      </c>
      <c r="N27" s="12">
        <f t="shared" si="16"/>
        <v>1</v>
      </c>
      <c r="O27" s="13">
        <v>0</v>
      </c>
      <c r="P27" s="13">
        <v>1</v>
      </c>
      <c r="Q27" s="13">
        <v>0</v>
      </c>
      <c r="R27" s="13">
        <v>0</v>
      </c>
      <c r="S27" s="12">
        <f t="shared" si="17"/>
        <v>3</v>
      </c>
      <c r="T27" s="13">
        <v>0</v>
      </c>
      <c r="U27" s="13">
        <v>3</v>
      </c>
      <c r="V27" s="13">
        <v>0</v>
      </c>
      <c r="W27" s="13">
        <v>0</v>
      </c>
      <c r="X27" s="12">
        <f t="shared" si="18"/>
        <v>0</v>
      </c>
      <c r="Y27" s="13">
        <v>0</v>
      </c>
      <c r="Z27" s="13">
        <v>0</v>
      </c>
      <c r="AA27" s="13">
        <v>0</v>
      </c>
      <c r="AB27" s="13">
        <v>0</v>
      </c>
    </row>
    <row r="28" spans="1:28" ht="39.75" customHeight="1">
      <c r="A28" s="38" t="s">
        <v>29</v>
      </c>
      <c r="B28" s="38" t="s">
        <v>30</v>
      </c>
      <c r="C28" s="27" t="s">
        <v>194</v>
      </c>
      <c r="D28" s="12">
        <f t="shared" si="19"/>
        <v>783</v>
      </c>
      <c r="E28" s="13">
        <v>43</v>
      </c>
      <c r="F28" s="13">
        <v>453</v>
      </c>
      <c r="G28" s="13">
        <v>283</v>
      </c>
      <c r="H28" s="13">
        <v>4</v>
      </c>
      <c r="I28" s="12">
        <f t="shared" si="0"/>
        <v>621</v>
      </c>
      <c r="J28" s="13">
        <v>13</v>
      </c>
      <c r="K28" s="13">
        <v>314</v>
      </c>
      <c r="L28" s="13">
        <v>291</v>
      </c>
      <c r="M28" s="13">
        <v>3</v>
      </c>
      <c r="N28" s="12">
        <f t="shared" si="16"/>
        <v>704</v>
      </c>
      <c r="O28" s="13">
        <v>38</v>
      </c>
      <c r="P28" s="13">
        <v>362</v>
      </c>
      <c r="Q28" s="13">
        <v>304</v>
      </c>
      <c r="R28" s="13">
        <v>0</v>
      </c>
      <c r="S28" s="12">
        <f t="shared" si="17"/>
        <v>578</v>
      </c>
      <c r="T28" s="13">
        <v>13</v>
      </c>
      <c r="U28" s="13">
        <v>210</v>
      </c>
      <c r="V28" s="13">
        <v>355</v>
      </c>
      <c r="W28" s="13">
        <v>0</v>
      </c>
      <c r="X28" s="12">
        <f t="shared" si="18"/>
        <v>401.27333764000002</v>
      </c>
      <c r="Y28" s="13">
        <v>0.82884199999999997</v>
      </c>
      <c r="Z28" s="13">
        <v>64.98862604</v>
      </c>
      <c r="AA28" s="13">
        <v>335.45586960000003</v>
      </c>
      <c r="AB28" s="13">
        <v>0</v>
      </c>
    </row>
    <row r="29" spans="1:28" ht="39.75" customHeight="1">
      <c r="A29" s="38" t="s">
        <v>31</v>
      </c>
      <c r="B29" s="38" t="s">
        <v>32</v>
      </c>
      <c r="C29" s="27" t="s">
        <v>195</v>
      </c>
      <c r="D29" s="12">
        <f t="shared" si="19"/>
        <v>53</v>
      </c>
      <c r="E29" s="13">
        <v>25</v>
      </c>
      <c r="F29" s="13">
        <v>28</v>
      </c>
      <c r="G29" s="13">
        <v>0</v>
      </c>
      <c r="H29" s="13">
        <v>0</v>
      </c>
      <c r="I29" s="12">
        <f t="shared" si="0"/>
        <v>75</v>
      </c>
      <c r="J29" s="13">
        <v>21</v>
      </c>
      <c r="K29" s="13">
        <v>54</v>
      </c>
      <c r="L29" s="13">
        <v>0</v>
      </c>
      <c r="M29" s="13">
        <v>0</v>
      </c>
      <c r="N29" s="12">
        <f t="shared" si="16"/>
        <v>486</v>
      </c>
      <c r="O29" s="13">
        <v>20</v>
      </c>
      <c r="P29" s="13">
        <v>465</v>
      </c>
      <c r="Q29" s="13">
        <v>1</v>
      </c>
      <c r="R29" s="13">
        <v>0</v>
      </c>
      <c r="S29" s="12">
        <f t="shared" si="17"/>
        <v>403</v>
      </c>
      <c r="T29" s="13">
        <v>3</v>
      </c>
      <c r="U29" s="13">
        <v>400</v>
      </c>
      <c r="V29" s="13">
        <v>0</v>
      </c>
      <c r="W29" s="13">
        <v>0</v>
      </c>
      <c r="X29" s="12">
        <f t="shared" si="18"/>
        <v>470.78107399999999</v>
      </c>
      <c r="Y29" s="13">
        <v>0.45714900000000003</v>
      </c>
      <c r="Z29" s="13">
        <v>470.32392499999997</v>
      </c>
      <c r="AA29" s="13">
        <v>0</v>
      </c>
      <c r="AB29" s="13">
        <v>0</v>
      </c>
    </row>
    <row r="30" spans="1:28" ht="39.75" customHeight="1">
      <c r="A30" s="38" t="s">
        <v>33</v>
      </c>
      <c r="B30" s="38" t="s">
        <v>34</v>
      </c>
      <c r="C30" s="27" t="s">
        <v>196</v>
      </c>
      <c r="D30" s="12">
        <f>SUM(E30:H30)</f>
        <v>10902</v>
      </c>
      <c r="E30" s="13">
        <v>90</v>
      </c>
      <c r="F30" s="13">
        <v>7081</v>
      </c>
      <c r="G30" s="13">
        <v>3731</v>
      </c>
      <c r="H30" s="13">
        <v>0</v>
      </c>
      <c r="I30" s="12">
        <f t="shared" si="0"/>
        <v>13234</v>
      </c>
      <c r="J30" s="13">
        <v>276</v>
      </c>
      <c r="K30" s="13">
        <v>8994</v>
      </c>
      <c r="L30" s="13">
        <v>3964</v>
      </c>
      <c r="M30" s="13">
        <v>0</v>
      </c>
      <c r="N30" s="12">
        <f t="shared" si="16"/>
        <v>11569</v>
      </c>
      <c r="O30" s="13">
        <v>230</v>
      </c>
      <c r="P30" s="13">
        <v>7047</v>
      </c>
      <c r="Q30" s="13">
        <v>4292</v>
      </c>
      <c r="R30" s="13">
        <v>0</v>
      </c>
      <c r="S30" s="12">
        <f t="shared" si="17"/>
        <v>9515</v>
      </c>
      <c r="T30" s="13">
        <v>210</v>
      </c>
      <c r="U30" s="13">
        <v>5274</v>
      </c>
      <c r="V30" s="13">
        <v>4031</v>
      </c>
      <c r="W30" s="13">
        <v>0</v>
      </c>
      <c r="X30" s="12">
        <f t="shared" si="18"/>
        <v>9483.7697950000002</v>
      </c>
      <c r="Y30" s="13">
        <v>191.75490300000001</v>
      </c>
      <c r="Z30" s="13">
        <v>5186.7524590000003</v>
      </c>
      <c r="AA30" s="13">
        <v>4105.2624329999999</v>
      </c>
      <c r="AB30" s="13">
        <v>0</v>
      </c>
    </row>
    <row r="31" spans="1:28" ht="39.75" customHeight="1">
      <c r="A31" s="38" t="s">
        <v>35</v>
      </c>
      <c r="B31" s="38" t="s">
        <v>36</v>
      </c>
      <c r="C31" s="27" t="s">
        <v>197</v>
      </c>
      <c r="D31" s="12">
        <f t="shared" ref="D31:D59" si="20">SUM(E31:H31)</f>
        <v>1770182</v>
      </c>
      <c r="E31" s="13">
        <v>101594</v>
      </c>
      <c r="F31" s="13">
        <v>553562</v>
      </c>
      <c r="G31" s="13">
        <v>1115026</v>
      </c>
      <c r="H31" s="13">
        <v>0</v>
      </c>
      <c r="I31" s="12">
        <f t="shared" si="0"/>
        <v>1980000</v>
      </c>
      <c r="J31" s="13">
        <v>113175</v>
      </c>
      <c r="K31" s="13">
        <v>647105</v>
      </c>
      <c r="L31" s="13">
        <v>1219720</v>
      </c>
      <c r="M31" s="13">
        <v>0</v>
      </c>
      <c r="N31" s="12">
        <f t="shared" si="16"/>
        <v>1577603</v>
      </c>
      <c r="O31" s="13">
        <v>107263</v>
      </c>
      <c r="P31" s="13">
        <v>438978</v>
      </c>
      <c r="Q31" s="13">
        <v>1031362</v>
      </c>
      <c r="R31" s="13">
        <v>0</v>
      </c>
      <c r="S31" s="12">
        <f t="shared" si="17"/>
        <v>1625249</v>
      </c>
      <c r="T31" s="13">
        <v>100449</v>
      </c>
      <c r="U31" s="13">
        <v>459652</v>
      </c>
      <c r="V31" s="13">
        <v>1065148</v>
      </c>
      <c r="W31" s="13">
        <v>0</v>
      </c>
      <c r="X31" s="12">
        <f t="shared" si="18"/>
        <v>1683974.6074999999</v>
      </c>
      <c r="Y31" s="13">
        <v>100679.5851</v>
      </c>
      <c r="Z31" s="13">
        <v>477761.27439999999</v>
      </c>
      <c r="AA31" s="13">
        <v>1105533.7479999999</v>
      </c>
      <c r="AB31" s="13">
        <v>0</v>
      </c>
    </row>
    <row r="32" spans="1:28" ht="39.75" customHeight="1">
      <c r="A32" s="38" t="s">
        <v>37</v>
      </c>
      <c r="B32" s="38" t="s">
        <v>38</v>
      </c>
      <c r="C32" s="27" t="s">
        <v>198</v>
      </c>
      <c r="D32" s="12">
        <f t="shared" si="20"/>
        <v>1733651</v>
      </c>
      <c r="E32" s="13">
        <v>733762</v>
      </c>
      <c r="F32" s="13">
        <v>0</v>
      </c>
      <c r="G32" s="13">
        <v>999889</v>
      </c>
      <c r="H32" s="13">
        <v>0</v>
      </c>
      <c r="I32" s="12">
        <f t="shared" si="0"/>
        <v>2268528</v>
      </c>
      <c r="J32" s="13">
        <v>991939</v>
      </c>
      <c r="K32" s="13">
        <v>0</v>
      </c>
      <c r="L32" s="13">
        <v>1276589</v>
      </c>
      <c r="M32" s="13">
        <v>0</v>
      </c>
      <c r="N32" s="12">
        <f t="shared" si="16"/>
        <v>1967390</v>
      </c>
      <c r="O32" s="13">
        <v>858460</v>
      </c>
      <c r="P32" s="13">
        <v>0</v>
      </c>
      <c r="Q32" s="13">
        <v>1108930</v>
      </c>
      <c r="R32" s="13">
        <v>0</v>
      </c>
      <c r="S32" s="12">
        <f t="shared" si="17"/>
        <v>2282511</v>
      </c>
      <c r="T32" s="13">
        <v>1002301</v>
      </c>
      <c r="U32" s="13">
        <v>0</v>
      </c>
      <c r="V32" s="13">
        <v>1280210</v>
      </c>
      <c r="W32" s="13">
        <v>0</v>
      </c>
      <c r="X32" s="12">
        <f t="shared" si="18"/>
        <v>2779298.2149999999</v>
      </c>
      <c r="Y32" s="13">
        <v>1164192.0460000001</v>
      </c>
      <c r="Z32" s="13">
        <v>0</v>
      </c>
      <c r="AA32" s="13">
        <v>1615106.169</v>
      </c>
      <c r="AB32" s="13">
        <v>0</v>
      </c>
    </row>
    <row r="33" spans="1:28" ht="39.75" customHeight="1">
      <c r="A33" s="38" t="s">
        <v>39</v>
      </c>
      <c r="B33" s="38" t="s">
        <v>40</v>
      </c>
      <c r="C33" s="27" t="s">
        <v>199</v>
      </c>
      <c r="D33" s="12">
        <f t="shared" si="20"/>
        <v>58418</v>
      </c>
      <c r="E33" s="13">
        <v>14063</v>
      </c>
      <c r="F33" s="13">
        <v>22854</v>
      </c>
      <c r="G33" s="13">
        <v>20505</v>
      </c>
      <c r="H33" s="13">
        <v>996</v>
      </c>
      <c r="I33" s="12">
        <f t="shared" si="0"/>
        <v>100222</v>
      </c>
      <c r="J33" s="13">
        <v>15084</v>
      </c>
      <c r="K33" s="13">
        <v>23598</v>
      </c>
      <c r="L33" s="13">
        <v>60449</v>
      </c>
      <c r="M33" s="13">
        <v>1091</v>
      </c>
      <c r="N33" s="12">
        <f t="shared" si="16"/>
        <v>89842</v>
      </c>
      <c r="O33" s="13">
        <v>14122</v>
      </c>
      <c r="P33" s="13">
        <v>16992</v>
      </c>
      <c r="Q33" s="13">
        <v>57451</v>
      </c>
      <c r="R33" s="13">
        <v>1277</v>
      </c>
      <c r="S33" s="12">
        <f t="shared" si="17"/>
        <v>81568</v>
      </c>
      <c r="T33" s="13">
        <v>13361</v>
      </c>
      <c r="U33" s="13">
        <v>18583</v>
      </c>
      <c r="V33" s="13">
        <v>48269</v>
      </c>
      <c r="W33" s="13">
        <v>1355</v>
      </c>
      <c r="X33" s="12">
        <f t="shared" si="18"/>
        <v>56458.782518000007</v>
      </c>
      <c r="Y33" s="13">
        <v>11538.358899999999</v>
      </c>
      <c r="Z33" s="13">
        <v>16803.945660000001</v>
      </c>
      <c r="AA33" s="13">
        <v>26579.262770000001</v>
      </c>
      <c r="AB33" s="13">
        <v>1537.2151879999999</v>
      </c>
    </row>
    <row r="34" spans="1:28" ht="39.75" customHeight="1">
      <c r="A34" s="38" t="s">
        <v>41</v>
      </c>
      <c r="B34" s="38" t="s">
        <v>42</v>
      </c>
      <c r="C34" s="27" t="s">
        <v>200</v>
      </c>
      <c r="D34" s="12">
        <f t="shared" si="20"/>
        <v>163</v>
      </c>
      <c r="E34" s="13">
        <v>0</v>
      </c>
      <c r="F34" s="13">
        <v>129</v>
      </c>
      <c r="G34" s="13">
        <v>34</v>
      </c>
      <c r="H34" s="13">
        <v>0</v>
      </c>
      <c r="I34" s="12">
        <f t="shared" si="0"/>
        <v>146</v>
      </c>
      <c r="J34" s="13">
        <v>0</v>
      </c>
      <c r="K34" s="13">
        <v>116</v>
      </c>
      <c r="L34" s="13">
        <v>30</v>
      </c>
      <c r="M34" s="13">
        <v>0</v>
      </c>
      <c r="N34" s="12">
        <f t="shared" si="16"/>
        <v>127</v>
      </c>
      <c r="O34" s="13">
        <v>0</v>
      </c>
      <c r="P34" s="13">
        <v>99</v>
      </c>
      <c r="Q34" s="13">
        <v>28</v>
      </c>
      <c r="R34" s="13">
        <v>0</v>
      </c>
      <c r="S34" s="12">
        <f t="shared" si="17"/>
        <v>123</v>
      </c>
      <c r="T34" s="13">
        <v>0</v>
      </c>
      <c r="U34" s="13">
        <v>99</v>
      </c>
      <c r="V34" s="13">
        <v>24</v>
      </c>
      <c r="W34" s="13">
        <v>0</v>
      </c>
      <c r="X34" s="12">
        <f t="shared" si="18"/>
        <v>123.39092599999999</v>
      </c>
      <c r="Y34" s="13">
        <v>0</v>
      </c>
      <c r="Z34" s="13">
        <v>101.66962599999999</v>
      </c>
      <c r="AA34" s="13">
        <v>21.721299999999999</v>
      </c>
      <c r="AB34" s="13">
        <v>0</v>
      </c>
    </row>
    <row r="35" spans="1:28" ht="39.75" customHeight="1">
      <c r="A35" s="38" t="s">
        <v>43</v>
      </c>
      <c r="B35" s="38" t="s">
        <v>44</v>
      </c>
      <c r="C35" s="27" t="s">
        <v>201</v>
      </c>
      <c r="D35" s="12">
        <f t="shared" si="20"/>
        <v>27480</v>
      </c>
      <c r="E35" s="13">
        <v>372</v>
      </c>
      <c r="F35" s="13">
        <v>26460</v>
      </c>
      <c r="G35" s="13">
        <v>581</v>
      </c>
      <c r="H35" s="13">
        <v>67</v>
      </c>
      <c r="I35" s="12">
        <f t="shared" si="0"/>
        <v>36516</v>
      </c>
      <c r="J35" s="13">
        <v>490</v>
      </c>
      <c r="K35" s="13">
        <v>35396</v>
      </c>
      <c r="L35" s="13">
        <v>507</v>
      </c>
      <c r="M35" s="13">
        <v>123</v>
      </c>
      <c r="N35" s="12">
        <f t="shared" si="16"/>
        <v>32872</v>
      </c>
      <c r="O35" s="13">
        <v>75</v>
      </c>
      <c r="P35" s="13">
        <v>31696</v>
      </c>
      <c r="Q35" s="13">
        <v>876</v>
      </c>
      <c r="R35" s="13">
        <v>225</v>
      </c>
      <c r="S35" s="12">
        <f t="shared" si="17"/>
        <v>35552</v>
      </c>
      <c r="T35" s="13">
        <v>81</v>
      </c>
      <c r="U35" s="13">
        <v>34162</v>
      </c>
      <c r="V35" s="13">
        <v>1079</v>
      </c>
      <c r="W35" s="13">
        <v>230</v>
      </c>
      <c r="X35" s="12">
        <f t="shared" si="18"/>
        <v>37876.463360909998</v>
      </c>
      <c r="Y35" s="13">
        <v>63.843418909999997</v>
      </c>
      <c r="Z35" s="13">
        <v>36353.765829999997</v>
      </c>
      <c r="AA35" s="13">
        <v>1179.732794</v>
      </c>
      <c r="AB35" s="13">
        <v>279.12131799999997</v>
      </c>
    </row>
    <row r="36" spans="1:28" ht="39.75" customHeight="1">
      <c r="A36" s="38" t="s">
        <v>45</v>
      </c>
      <c r="B36" s="38" t="s">
        <v>46</v>
      </c>
      <c r="C36" s="27" t="s">
        <v>202</v>
      </c>
      <c r="D36" s="12">
        <f t="shared" si="20"/>
        <v>1963</v>
      </c>
      <c r="E36" s="13">
        <v>0</v>
      </c>
      <c r="F36" s="13">
        <v>1961</v>
      </c>
      <c r="G36" s="13">
        <v>0</v>
      </c>
      <c r="H36" s="13">
        <v>2</v>
      </c>
      <c r="I36" s="12">
        <f t="shared" si="0"/>
        <v>1896</v>
      </c>
      <c r="J36" s="13">
        <v>0</v>
      </c>
      <c r="K36" s="13">
        <v>1893</v>
      </c>
      <c r="L36" s="13">
        <v>0</v>
      </c>
      <c r="M36" s="13">
        <v>3</v>
      </c>
      <c r="N36" s="12">
        <f t="shared" si="16"/>
        <v>1809</v>
      </c>
      <c r="O36" s="13">
        <v>0</v>
      </c>
      <c r="P36" s="13">
        <v>1806</v>
      </c>
      <c r="Q36" s="13">
        <v>0</v>
      </c>
      <c r="R36" s="13">
        <v>3</v>
      </c>
      <c r="S36" s="12">
        <f t="shared" si="17"/>
        <v>1732</v>
      </c>
      <c r="T36" s="13">
        <v>0</v>
      </c>
      <c r="U36" s="13">
        <v>1729</v>
      </c>
      <c r="V36" s="13">
        <v>0</v>
      </c>
      <c r="W36" s="13">
        <v>3</v>
      </c>
      <c r="X36" s="12">
        <f t="shared" si="18"/>
        <v>1730.21047858</v>
      </c>
      <c r="Y36" s="13">
        <v>0</v>
      </c>
      <c r="Z36" s="13">
        <v>1726.9648070000001</v>
      </c>
      <c r="AA36" s="13">
        <v>0</v>
      </c>
      <c r="AB36" s="13">
        <v>3.2456715799999998</v>
      </c>
    </row>
    <row r="37" spans="1:28" ht="39.75" customHeight="1">
      <c r="A37" s="38" t="s">
        <v>47</v>
      </c>
      <c r="B37" s="38" t="s">
        <v>48</v>
      </c>
      <c r="C37" s="27" t="s">
        <v>203</v>
      </c>
      <c r="D37" s="12">
        <f t="shared" si="20"/>
        <v>7908</v>
      </c>
      <c r="E37" s="13">
        <v>198</v>
      </c>
      <c r="F37" s="13">
        <v>6997</v>
      </c>
      <c r="G37" s="13">
        <v>673</v>
      </c>
      <c r="H37" s="13">
        <v>40</v>
      </c>
      <c r="I37" s="12">
        <f t="shared" si="0"/>
        <v>8408</v>
      </c>
      <c r="J37" s="13">
        <v>176</v>
      </c>
      <c r="K37" s="13">
        <v>7601</v>
      </c>
      <c r="L37" s="13">
        <v>585</v>
      </c>
      <c r="M37" s="13">
        <v>46</v>
      </c>
      <c r="N37" s="12">
        <f t="shared" si="16"/>
        <v>10229</v>
      </c>
      <c r="O37" s="13">
        <v>164</v>
      </c>
      <c r="P37" s="13">
        <v>8863</v>
      </c>
      <c r="Q37" s="13">
        <v>1103</v>
      </c>
      <c r="R37" s="13">
        <v>99</v>
      </c>
      <c r="S37" s="12">
        <f t="shared" si="17"/>
        <v>11757</v>
      </c>
      <c r="T37" s="13">
        <v>175</v>
      </c>
      <c r="U37" s="13">
        <v>10518</v>
      </c>
      <c r="V37" s="13">
        <v>924</v>
      </c>
      <c r="W37" s="13">
        <v>140</v>
      </c>
      <c r="X37" s="12">
        <f t="shared" si="18"/>
        <v>13260.294808949999</v>
      </c>
      <c r="Y37" s="13">
        <v>250.6579553</v>
      </c>
      <c r="Z37" s="13">
        <v>12261.82022</v>
      </c>
      <c r="AA37" s="13">
        <v>648.67332139999996</v>
      </c>
      <c r="AB37" s="13">
        <v>99.143312249999994</v>
      </c>
    </row>
    <row r="38" spans="1:28" ht="39.75" customHeight="1">
      <c r="A38" s="38" t="s">
        <v>49</v>
      </c>
      <c r="B38" s="38" t="s">
        <v>50</v>
      </c>
      <c r="C38" s="27" t="s">
        <v>204</v>
      </c>
      <c r="D38" s="12">
        <f t="shared" si="20"/>
        <v>1365</v>
      </c>
      <c r="E38" s="13">
        <v>174</v>
      </c>
      <c r="F38" s="13">
        <v>1181</v>
      </c>
      <c r="G38" s="13">
        <v>10</v>
      </c>
      <c r="H38" s="13">
        <v>0</v>
      </c>
      <c r="I38" s="12">
        <f t="shared" si="0"/>
        <v>2261</v>
      </c>
      <c r="J38" s="13">
        <v>168</v>
      </c>
      <c r="K38" s="13">
        <v>2091</v>
      </c>
      <c r="L38" s="13">
        <v>0</v>
      </c>
      <c r="M38" s="13">
        <v>2</v>
      </c>
      <c r="N38" s="12">
        <f t="shared" si="16"/>
        <v>3535</v>
      </c>
      <c r="O38" s="13">
        <v>9</v>
      </c>
      <c r="P38" s="13">
        <v>3408</v>
      </c>
      <c r="Q38" s="13">
        <v>112</v>
      </c>
      <c r="R38" s="13">
        <v>6</v>
      </c>
      <c r="S38" s="12">
        <f t="shared" si="17"/>
        <v>3468</v>
      </c>
      <c r="T38" s="13">
        <v>12</v>
      </c>
      <c r="U38" s="13">
        <v>3233</v>
      </c>
      <c r="V38" s="13">
        <v>203</v>
      </c>
      <c r="W38" s="13">
        <v>20</v>
      </c>
      <c r="X38" s="12">
        <f t="shared" si="18"/>
        <v>7885.764006509</v>
      </c>
      <c r="Y38" s="13">
        <v>2.2400811489999999</v>
      </c>
      <c r="Z38" s="13">
        <v>7628.2406780000001</v>
      </c>
      <c r="AA38" s="13">
        <v>229.9999516</v>
      </c>
      <c r="AB38" s="13">
        <v>25.283295760000001</v>
      </c>
    </row>
    <row r="39" spans="1:28" ht="39.75" customHeight="1">
      <c r="A39" s="38" t="s">
        <v>51</v>
      </c>
      <c r="B39" s="38" t="s">
        <v>52</v>
      </c>
      <c r="C39" s="27" t="s">
        <v>205</v>
      </c>
      <c r="D39" s="12">
        <f t="shared" si="20"/>
        <v>25032</v>
      </c>
      <c r="E39" s="13">
        <v>3396</v>
      </c>
      <c r="F39" s="13">
        <v>11820</v>
      </c>
      <c r="G39" s="13">
        <v>9797</v>
      </c>
      <c r="H39" s="13">
        <v>19</v>
      </c>
      <c r="I39" s="12">
        <f t="shared" si="0"/>
        <v>24895</v>
      </c>
      <c r="J39" s="13">
        <v>3039</v>
      </c>
      <c r="K39" s="13">
        <v>11332</v>
      </c>
      <c r="L39" s="13">
        <v>10521</v>
      </c>
      <c r="M39" s="13">
        <v>3</v>
      </c>
      <c r="N39" s="12">
        <f t="shared" si="16"/>
        <v>21420</v>
      </c>
      <c r="O39" s="13">
        <v>2478</v>
      </c>
      <c r="P39" s="13">
        <v>8364</v>
      </c>
      <c r="Q39" s="13">
        <v>10574</v>
      </c>
      <c r="R39" s="13">
        <v>4</v>
      </c>
      <c r="S39" s="12">
        <f t="shared" si="17"/>
        <v>30636</v>
      </c>
      <c r="T39" s="13">
        <v>6942</v>
      </c>
      <c r="U39" s="13">
        <v>14413</v>
      </c>
      <c r="V39" s="13">
        <v>9247</v>
      </c>
      <c r="W39" s="13">
        <v>34</v>
      </c>
      <c r="X39" s="12">
        <f t="shared" si="18"/>
        <v>31043.168564909996</v>
      </c>
      <c r="Y39" s="13">
        <v>4643.6811790000002</v>
      </c>
      <c r="Z39" s="13">
        <v>16421.34129</v>
      </c>
      <c r="AA39" s="13">
        <v>9939.0224629999993</v>
      </c>
      <c r="AB39" s="13">
        <v>39.123632909999998</v>
      </c>
    </row>
    <row r="40" spans="1:28" ht="39.75" customHeight="1">
      <c r="A40" s="38" t="s">
        <v>53</v>
      </c>
      <c r="B40" s="38" t="s">
        <v>54</v>
      </c>
      <c r="C40" s="27" t="s">
        <v>206</v>
      </c>
      <c r="D40" s="12">
        <f t="shared" si="20"/>
        <v>0</v>
      </c>
      <c r="E40" s="13">
        <v>0</v>
      </c>
      <c r="F40" s="13">
        <v>0</v>
      </c>
      <c r="G40" s="13">
        <v>0</v>
      </c>
      <c r="H40" s="13">
        <v>0</v>
      </c>
      <c r="I40" s="12">
        <f t="shared" si="0"/>
        <v>0</v>
      </c>
      <c r="J40" s="13">
        <v>0</v>
      </c>
      <c r="K40" s="13">
        <v>0</v>
      </c>
      <c r="L40" s="13">
        <v>0</v>
      </c>
      <c r="M40" s="13">
        <v>0</v>
      </c>
      <c r="N40" s="12">
        <f t="shared" si="16"/>
        <v>27</v>
      </c>
      <c r="O40" s="13">
        <v>0</v>
      </c>
      <c r="P40" s="13">
        <v>27</v>
      </c>
      <c r="Q40" s="13">
        <v>0</v>
      </c>
      <c r="R40" s="13">
        <v>0</v>
      </c>
      <c r="S40" s="12">
        <f t="shared" si="17"/>
        <v>43</v>
      </c>
      <c r="T40" s="13">
        <v>0</v>
      </c>
      <c r="U40" s="13">
        <v>43</v>
      </c>
      <c r="V40" s="13">
        <v>0</v>
      </c>
      <c r="W40" s="13">
        <v>0</v>
      </c>
      <c r="X40" s="12">
        <f t="shared" si="18"/>
        <v>30.059021000000001</v>
      </c>
      <c r="Y40" s="13">
        <v>0</v>
      </c>
      <c r="Z40" s="13">
        <v>30.059021000000001</v>
      </c>
      <c r="AA40" s="13">
        <v>0</v>
      </c>
      <c r="AB40" s="13">
        <v>0</v>
      </c>
    </row>
    <row r="41" spans="1:28" ht="39.75" customHeight="1">
      <c r="A41" s="38" t="s">
        <v>55</v>
      </c>
      <c r="B41" s="38" t="s">
        <v>56</v>
      </c>
      <c r="C41" s="27" t="s">
        <v>207</v>
      </c>
      <c r="D41" s="12">
        <f t="shared" si="20"/>
        <v>0</v>
      </c>
      <c r="E41" s="13">
        <v>0</v>
      </c>
      <c r="F41" s="13">
        <v>0</v>
      </c>
      <c r="G41" s="13">
        <v>0</v>
      </c>
      <c r="H41" s="13">
        <v>0</v>
      </c>
      <c r="I41" s="12">
        <f t="shared" si="0"/>
        <v>0</v>
      </c>
      <c r="J41" s="13">
        <v>0</v>
      </c>
      <c r="K41" s="13">
        <v>0</v>
      </c>
      <c r="L41" s="13">
        <v>0</v>
      </c>
      <c r="M41" s="13">
        <v>0</v>
      </c>
      <c r="N41" s="12">
        <f t="shared" si="16"/>
        <v>0</v>
      </c>
      <c r="O41" s="13">
        <v>0</v>
      </c>
      <c r="P41" s="13">
        <v>0</v>
      </c>
      <c r="Q41" s="13">
        <v>0</v>
      </c>
      <c r="R41" s="13">
        <v>0</v>
      </c>
      <c r="S41" s="12">
        <f t="shared" si="17"/>
        <v>0</v>
      </c>
      <c r="T41" s="13">
        <v>0</v>
      </c>
      <c r="U41" s="13">
        <v>0</v>
      </c>
      <c r="V41" s="13">
        <v>0</v>
      </c>
      <c r="W41" s="13">
        <v>0</v>
      </c>
      <c r="X41" s="12">
        <f t="shared" si="18"/>
        <v>0</v>
      </c>
      <c r="Y41" s="13">
        <v>0</v>
      </c>
      <c r="Z41" s="13">
        <v>0</v>
      </c>
      <c r="AA41" s="13">
        <v>0</v>
      </c>
      <c r="AB41" s="13">
        <v>0</v>
      </c>
    </row>
    <row r="42" spans="1:28" ht="39.75" customHeight="1">
      <c r="A42" s="38" t="s">
        <v>57</v>
      </c>
      <c r="B42" s="38" t="s">
        <v>58</v>
      </c>
      <c r="C42" s="27" t="s">
        <v>208</v>
      </c>
      <c r="D42" s="12">
        <f t="shared" si="20"/>
        <v>87692</v>
      </c>
      <c r="E42" s="13">
        <v>13329</v>
      </c>
      <c r="F42" s="13">
        <v>27684</v>
      </c>
      <c r="G42" s="13">
        <v>46433</v>
      </c>
      <c r="H42" s="13">
        <v>246</v>
      </c>
      <c r="I42" s="12">
        <f t="shared" si="0"/>
        <v>85115</v>
      </c>
      <c r="J42" s="13">
        <v>14842</v>
      </c>
      <c r="K42" s="13">
        <v>26554</v>
      </c>
      <c r="L42" s="13">
        <v>43317</v>
      </c>
      <c r="M42" s="13">
        <v>402</v>
      </c>
      <c r="N42" s="12">
        <f t="shared" si="16"/>
        <v>73801</v>
      </c>
      <c r="O42" s="13">
        <v>15881</v>
      </c>
      <c r="P42" s="13">
        <v>20492</v>
      </c>
      <c r="Q42" s="13">
        <v>36912</v>
      </c>
      <c r="R42" s="13">
        <v>516</v>
      </c>
      <c r="S42" s="12">
        <f t="shared" si="17"/>
        <v>83024</v>
      </c>
      <c r="T42" s="13">
        <v>16283</v>
      </c>
      <c r="U42" s="13">
        <v>18933</v>
      </c>
      <c r="V42" s="13">
        <v>47150</v>
      </c>
      <c r="W42" s="13">
        <v>658</v>
      </c>
      <c r="X42" s="12">
        <f t="shared" si="18"/>
        <v>76321.826853799997</v>
      </c>
      <c r="Y42" s="13">
        <v>16709.300879999999</v>
      </c>
      <c r="Z42" s="13">
        <v>20455.83569</v>
      </c>
      <c r="AA42" s="13">
        <v>38196.484989999997</v>
      </c>
      <c r="AB42" s="13">
        <v>960.20529380000005</v>
      </c>
    </row>
    <row r="43" spans="1:28" ht="39.75" customHeight="1">
      <c r="A43" s="38" t="s">
        <v>59</v>
      </c>
      <c r="B43" s="38" t="s">
        <v>60</v>
      </c>
      <c r="C43" s="27" t="s">
        <v>209</v>
      </c>
      <c r="D43" s="12">
        <f t="shared" si="20"/>
        <v>9275</v>
      </c>
      <c r="E43" s="13">
        <v>1893</v>
      </c>
      <c r="F43" s="13">
        <v>5593</v>
      </c>
      <c r="G43" s="13">
        <v>1779</v>
      </c>
      <c r="H43" s="13">
        <v>10</v>
      </c>
      <c r="I43" s="12">
        <f t="shared" si="0"/>
        <v>14080</v>
      </c>
      <c r="J43" s="13">
        <v>4112</v>
      </c>
      <c r="K43" s="13">
        <v>6075</v>
      </c>
      <c r="L43" s="13">
        <v>3893</v>
      </c>
      <c r="M43" s="13">
        <v>0</v>
      </c>
      <c r="N43" s="12">
        <f t="shared" si="16"/>
        <v>13962</v>
      </c>
      <c r="O43" s="13">
        <v>3545</v>
      </c>
      <c r="P43" s="13">
        <v>6696</v>
      </c>
      <c r="Q43" s="13">
        <v>3719</v>
      </c>
      <c r="R43" s="13">
        <v>2</v>
      </c>
      <c r="S43" s="12">
        <f t="shared" si="17"/>
        <v>14365</v>
      </c>
      <c r="T43" s="13">
        <v>4240</v>
      </c>
      <c r="U43" s="13">
        <v>7222</v>
      </c>
      <c r="V43" s="13">
        <v>2901</v>
      </c>
      <c r="W43" s="13">
        <v>2</v>
      </c>
      <c r="X43" s="12">
        <f t="shared" si="18"/>
        <v>16858.584827179999</v>
      </c>
      <c r="Y43" s="13">
        <v>5094.5262720000001</v>
      </c>
      <c r="Z43" s="13">
        <v>7704.9087550000004</v>
      </c>
      <c r="AA43" s="13">
        <v>4055.963976</v>
      </c>
      <c r="AB43" s="13">
        <v>3.18582418</v>
      </c>
    </row>
    <row r="44" spans="1:28" ht="39.75" customHeight="1">
      <c r="A44" s="38" t="s">
        <v>61</v>
      </c>
      <c r="B44" s="38" t="s">
        <v>62</v>
      </c>
      <c r="C44" s="27" t="s">
        <v>210</v>
      </c>
      <c r="D44" s="12">
        <f t="shared" si="20"/>
        <v>2876878</v>
      </c>
      <c r="E44" s="13">
        <v>820550</v>
      </c>
      <c r="F44" s="13">
        <v>338215</v>
      </c>
      <c r="G44" s="13">
        <v>1717390</v>
      </c>
      <c r="H44" s="13">
        <v>723</v>
      </c>
      <c r="I44" s="12">
        <f t="shared" si="0"/>
        <v>3422764</v>
      </c>
      <c r="J44" s="13">
        <v>1087489</v>
      </c>
      <c r="K44" s="13">
        <v>367449</v>
      </c>
      <c r="L44" s="13">
        <v>1966938</v>
      </c>
      <c r="M44" s="13">
        <v>888</v>
      </c>
      <c r="N44" s="12">
        <f t="shared" si="16"/>
        <v>2882152</v>
      </c>
      <c r="O44" s="13">
        <v>951611</v>
      </c>
      <c r="P44" s="13">
        <v>239323</v>
      </c>
      <c r="Q44" s="13">
        <v>1690083</v>
      </c>
      <c r="R44" s="13">
        <v>1135</v>
      </c>
      <c r="S44" s="12">
        <f t="shared" si="17"/>
        <v>3242412</v>
      </c>
      <c r="T44" s="13">
        <v>1088663</v>
      </c>
      <c r="U44" s="13">
        <v>255161</v>
      </c>
      <c r="V44" s="13">
        <v>1897287</v>
      </c>
      <c r="W44" s="13">
        <v>1301</v>
      </c>
      <c r="X44" s="12">
        <f t="shared" si="18"/>
        <v>3719979.148759</v>
      </c>
      <c r="Y44" s="13">
        <v>1244396.7309999999</v>
      </c>
      <c r="Z44" s="13">
        <v>270386.22810000001</v>
      </c>
      <c r="AA44" s="13">
        <v>2203498.39</v>
      </c>
      <c r="AB44" s="13">
        <v>1697.799659</v>
      </c>
    </row>
    <row r="45" spans="1:28" ht="39.75" customHeight="1">
      <c r="A45" s="38" t="s">
        <v>63</v>
      </c>
      <c r="B45" s="38" t="s">
        <v>64</v>
      </c>
      <c r="C45" s="27" t="s">
        <v>211</v>
      </c>
      <c r="D45" s="12">
        <f t="shared" si="20"/>
        <v>2724019</v>
      </c>
      <c r="E45" s="13">
        <v>810156</v>
      </c>
      <c r="F45" s="13">
        <v>275178</v>
      </c>
      <c r="G45" s="13">
        <v>1638016</v>
      </c>
      <c r="H45" s="13">
        <v>669</v>
      </c>
      <c r="I45" s="12">
        <f t="shared" si="0"/>
        <v>3250659</v>
      </c>
      <c r="J45" s="13">
        <v>1070528</v>
      </c>
      <c r="K45" s="13">
        <v>285593</v>
      </c>
      <c r="L45" s="13">
        <v>1893714</v>
      </c>
      <c r="M45" s="13">
        <v>824</v>
      </c>
      <c r="N45" s="12">
        <f t="shared" si="16"/>
        <v>2726218</v>
      </c>
      <c r="O45" s="13">
        <v>927125</v>
      </c>
      <c r="P45" s="13">
        <v>186267</v>
      </c>
      <c r="Q45" s="13">
        <v>1611830</v>
      </c>
      <c r="R45" s="13">
        <v>996</v>
      </c>
      <c r="S45" s="12">
        <f t="shared" si="17"/>
        <v>3081015</v>
      </c>
      <c r="T45" s="13">
        <v>1070353</v>
      </c>
      <c r="U45" s="13">
        <v>194358</v>
      </c>
      <c r="V45" s="13">
        <v>1815214</v>
      </c>
      <c r="W45" s="13">
        <v>1090</v>
      </c>
      <c r="X45" s="12">
        <f t="shared" si="18"/>
        <v>3573689.9774799999</v>
      </c>
      <c r="Y45" s="13">
        <v>1226941.862</v>
      </c>
      <c r="Z45" s="13">
        <v>197413.58470000001</v>
      </c>
      <c r="AA45" s="13">
        <v>2147926.7769999998</v>
      </c>
      <c r="AB45" s="13">
        <v>1407.75378</v>
      </c>
    </row>
    <row r="46" spans="1:28" ht="39.75" customHeight="1">
      <c r="A46" s="38" t="s">
        <v>65</v>
      </c>
      <c r="B46" s="38" t="s">
        <v>66</v>
      </c>
      <c r="C46" s="27" t="s">
        <v>212</v>
      </c>
      <c r="D46" s="12">
        <f t="shared" si="20"/>
        <v>57956</v>
      </c>
      <c r="E46" s="13">
        <v>7297</v>
      </c>
      <c r="F46" s="13">
        <v>23731</v>
      </c>
      <c r="G46" s="13">
        <v>26905</v>
      </c>
      <c r="H46" s="13">
        <v>23</v>
      </c>
      <c r="I46" s="12">
        <f t="shared" si="0"/>
        <v>57463</v>
      </c>
      <c r="J46" s="13">
        <v>15304</v>
      </c>
      <c r="K46" s="13">
        <v>26767</v>
      </c>
      <c r="L46" s="13">
        <v>15385</v>
      </c>
      <c r="M46" s="13">
        <v>7</v>
      </c>
      <c r="N46" s="12">
        <f t="shared" si="16"/>
        <v>54531</v>
      </c>
      <c r="O46" s="13">
        <v>14787</v>
      </c>
      <c r="P46" s="13">
        <v>22346</v>
      </c>
      <c r="Q46" s="13">
        <v>17363</v>
      </c>
      <c r="R46" s="13">
        <v>35</v>
      </c>
      <c r="S46" s="12">
        <f t="shared" si="17"/>
        <v>66712</v>
      </c>
      <c r="T46" s="13">
        <v>13867</v>
      </c>
      <c r="U46" s="13">
        <v>22265</v>
      </c>
      <c r="V46" s="13">
        <v>30520</v>
      </c>
      <c r="W46" s="13">
        <v>60</v>
      </c>
      <c r="X46" s="12">
        <f t="shared" si="18"/>
        <v>54076.703272979998</v>
      </c>
      <c r="Y46" s="13">
        <v>13415.80327</v>
      </c>
      <c r="Z46" s="13">
        <v>23412.435730000001</v>
      </c>
      <c r="AA46" s="13">
        <v>17171.181499999999</v>
      </c>
      <c r="AB46" s="13">
        <v>77.282772980000004</v>
      </c>
    </row>
    <row r="47" spans="1:28" ht="39.75" customHeight="1">
      <c r="A47" s="38" t="s">
        <v>67</v>
      </c>
      <c r="B47" s="38" t="s">
        <v>68</v>
      </c>
      <c r="C47" s="27" t="s">
        <v>213</v>
      </c>
      <c r="D47" s="12">
        <f t="shared" si="20"/>
        <v>0</v>
      </c>
      <c r="E47" s="13">
        <v>0</v>
      </c>
      <c r="F47" s="13">
        <v>0</v>
      </c>
      <c r="G47" s="13">
        <v>0</v>
      </c>
      <c r="H47" s="13">
        <v>0</v>
      </c>
      <c r="I47" s="12">
        <f t="shared" si="0"/>
        <v>0</v>
      </c>
      <c r="J47" s="13">
        <v>0</v>
      </c>
      <c r="K47" s="13">
        <v>0</v>
      </c>
      <c r="L47" s="13">
        <v>0</v>
      </c>
      <c r="M47" s="13">
        <v>0</v>
      </c>
      <c r="N47" s="12">
        <f t="shared" si="16"/>
        <v>0</v>
      </c>
      <c r="O47" s="13">
        <v>0</v>
      </c>
      <c r="P47" s="13">
        <v>0</v>
      </c>
      <c r="Q47" s="13">
        <v>0</v>
      </c>
      <c r="R47" s="13">
        <v>0</v>
      </c>
      <c r="S47" s="12">
        <f t="shared" si="17"/>
        <v>0</v>
      </c>
      <c r="T47" s="13">
        <v>0</v>
      </c>
      <c r="U47" s="13">
        <v>0</v>
      </c>
      <c r="V47" s="13">
        <v>0</v>
      </c>
      <c r="W47" s="13">
        <v>0</v>
      </c>
      <c r="X47" s="12">
        <f t="shared" si="18"/>
        <v>0</v>
      </c>
      <c r="Y47" s="13">
        <v>0</v>
      </c>
      <c r="Z47" s="13">
        <v>0</v>
      </c>
      <c r="AA47" s="13">
        <v>0</v>
      </c>
      <c r="AB47" s="13">
        <v>0</v>
      </c>
    </row>
    <row r="48" spans="1:28" ht="39.75" customHeight="1">
      <c r="A48" s="38" t="s">
        <v>69</v>
      </c>
      <c r="B48" s="38" t="s">
        <v>70</v>
      </c>
      <c r="C48" s="27" t="s">
        <v>214</v>
      </c>
      <c r="D48" s="12">
        <f t="shared" si="20"/>
        <v>847379</v>
      </c>
      <c r="E48" s="13">
        <v>47800</v>
      </c>
      <c r="F48" s="13">
        <v>323178</v>
      </c>
      <c r="G48" s="13">
        <v>475739</v>
      </c>
      <c r="H48" s="13">
        <v>662</v>
      </c>
      <c r="I48" s="12">
        <f t="shared" si="0"/>
        <v>1081654</v>
      </c>
      <c r="J48" s="13">
        <v>54199</v>
      </c>
      <c r="K48" s="13">
        <v>374772</v>
      </c>
      <c r="L48" s="13">
        <v>651899</v>
      </c>
      <c r="M48" s="13">
        <v>784</v>
      </c>
      <c r="N48" s="12">
        <f t="shared" si="16"/>
        <v>892417</v>
      </c>
      <c r="O48" s="13">
        <v>49589</v>
      </c>
      <c r="P48" s="13">
        <v>277839</v>
      </c>
      <c r="Q48" s="13">
        <v>563993</v>
      </c>
      <c r="R48" s="13">
        <v>996</v>
      </c>
      <c r="S48" s="12">
        <f t="shared" si="17"/>
        <v>903294</v>
      </c>
      <c r="T48" s="13">
        <v>53843</v>
      </c>
      <c r="U48" s="13">
        <v>289253</v>
      </c>
      <c r="V48" s="13">
        <v>559056</v>
      </c>
      <c r="W48" s="13">
        <v>1142</v>
      </c>
      <c r="X48" s="12">
        <f t="shared" si="18"/>
        <v>956777.940818</v>
      </c>
      <c r="Y48" s="13">
        <v>56275.385139999999</v>
      </c>
      <c r="Z48" s="13">
        <v>298155.72489999997</v>
      </c>
      <c r="AA48" s="13">
        <v>601098.10690000001</v>
      </c>
      <c r="AB48" s="13">
        <v>1248.723878</v>
      </c>
    </row>
    <row r="49" spans="1:28" ht="39.75" customHeight="1">
      <c r="A49" s="38" t="s">
        <v>71</v>
      </c>
      <c r="B49" s="38" t="s">
        <v>72</v>
      </c>
      <c r="C49" s="27" t="s">
        <v>272</v>
      </c>
      <c r="D49" s="12">
        <f t="shared" si="20"/>
        <v>2570</v>
      </c>
      <c r="E49" s="13">
        <v>1129</v>
      </c>
      <c r="F49" s="13">
        <v>1141</v>
      </c>
      <c r="G49" s="13">
        <v>300</v>
      </c>
      <c r="H49" s="13">
        <v>0</v>
      </c>
      <c r="I49" s="12">
        <f t="shared" si="0"/>
        <v>1439</v>
      </c>
      <c r="J49" s="13">
        <v>1129</v>
      </c>
      <c r="K49" s="13">
        <v>10</v>
      </c>
      <c r="L49" s="13">
        <v>300</v>
      </c>
      <c r="M49" s="13">
        <v>0</v>
      </c>
      <c r="N49" s="12">
        <f t="shared" si="16"/>
        <v>1439</v>
      </c>
      <c r="O49" s="13">
        <v>1129</v>
      </c>
      <c r="P49" s="13">
        <v>10</v>
      </c>
      <c r="Q49" s="13">
        <v>300</v>
      </c>
      <c r="R49" s="13">
        <v>0</v>
      </c>
      <c r="S49" s="12">
        <f t="shared" si="17"/>
        <v>1439</v>
      </c>
      <c r="T49" s="13">
        <v>1129</v>
      </c>
      <c r="U49" s="13">
        <v>10</v>
      </c>
      <c r="V49" s="13">
        <v>300</v>
      </c>
      <c r="W49" s="13">
        <v>0</v>
      </c>
      <c r="X49" s="12">
        <f t="shared" si="18"/>
        <v>300</v>
      </c>
      <c r="Y49" s="13">
        <v>0</v>
      </c>
      <c r="Z49" s="13">
        <v>0</v>
      </c>
      <c r="AA49" s="13">
        <v>300</v>
      </c>
      <c r="AB49" s="13">
        <v>0</v>
      </c>
    </row>
    <row r="50" spans="1:28" ht="39.75" customHeight="1">
      <c r="A50" s="38" t="s">
        <v>73</v>
      </c>
      <c r="B50" s="38" t="s">
        <v>74</v>
      </c>
      <c r="C50" s="27" t="s">
        <v>215</v>
      </c>
      <c r="D50" s="12">
        <f t="shared" si="20"/>
        <v>2353</v>
      </c>
      <c r="E50" s="13">
        <v>0</v>
      </c>
      <c r="F50" s="13">
        <v>2353</v>
      </c>
      <c r="G50" s="13">
        <v>0</v>
      </c>
      <c r="H50" s="13">
        <v>0</v>
      </c>
      <c r="I50" s="12">
        <f t="shared" si="0"/>
        <v>2170</v>
      </c>
      <c r="J50" s="13">
        <v>0</v>
      </c>
      <c r="K50" s="13">
        <v>2170</v>
      </c>
      <c r="L50" s="13">
        <v>0</v>
      </c>
      <c r="M50" s="13">
        <v>0</v>
      </c>
      <c r="N50" s="12">
        <f t="shared" si="16"/>
        <v>2102</v>
      </c>
      <c r="O50" s="13">
        <v>0</v>
      </c>
      <c r="P50" s="13">
        <v>2102</v>
      </c>
      <c r="Q50" s="13">
        <v>0</v>
      </c>
      <c r="R50" s="13">
        <v>0</v>
      </c>
      <c r="S50" s="12">
        <f t="shared" si="17"/>
        <v>2015</v>
      </c>
      <c r="T50" s="13">
        <v>0</v>
      </c>
      <c r="U50" s="13">
        <v>2015</v>
      </c>
      <c r="V50" s="13">
        <v>0</v>
      </c>
      <c r="W50" s="13">
        <v>0</v>
      </c>
      <c r="X50" s="12">
        <f t="shared" si="18"/>
        <v>2154.4333489999999</v>
      </c>
      <c r="Y50" s="13">
        <v>0</v>
      </c>
      <c r="Z50" s="13">
        <v>2154.4333489999999</v>
      </c>
      <c r="AA50" s="13">
        <v>0</v>
      </c>
      <c r="AB50" s="13">
        <v>0</v>
      </c>
    </row>
    <row r="51" spans="1:28" ht="39.75" customHeight="1">
      <c r="A51" s="38" t="s">
        <v>75</v>
      </c>
      <c r="B51" s="38" t="s">
        <v>76</v>
      </c>
      <c r="C51" s="27" t="s">
        <v>216</v>
      </c>
      <c r="D51" s="12">
        <f t="shared" si="20"/>
        <v>849448</v>
      </c>
      <c r="E51" s="13">
        <v>47800</v>
      </c>
      <c r="F51" s="13">
        <v>325247</v>
      </c>
      <c r="G51" s="13">
        <v>475739</v>
      </c>
      <c r="H51" s="13">
        <v>662</v>
      </c>
      <c r="I51" s="12">
        <f t="shared" si="0"/>
        <v>1083632</v>
      </c>
      <c r="J51" s="13">
        <v>54199</v>
      </c>
      <c r="K51" s="13">
        <v>376750</v>
      </c>
      <c r="L51" s="13">
        <v>651899</v>
      </c>
      <c r="M51" s="13">
        <v>784</v>
      </c>
      <c r="N51" s="12">
        <f t="shared" si="16"/>
        <v>894339</v>
      </c>
      <c r="O51" s="13">
        <v>49586</v>
      </c>
      <c r="P51" s="13">
        <v>279764</v>
      </c>
      <c r="Q51" s="13">
        <v>563993</v>
      </c>
      <c r="R51" s="13">
        <v>996</v>
      </c>
      <c r="S51" s="12">
        <f t="shared" si="17"/>
        <v>905307</v>
      </c>
      <c r="T51" s="13">
        <v>53841</v>
      </c>
      <c r="U51" s="13">
        <v>291268</v>
      </c>
      <c r="V51" s="13">
        <v>559056</v>
      </c>
      <c r="W51" s="13">
        <v>1142</v>
      </c>
      <c r="X51" s="12">
        <f t="shared" si="18"/>
        <v>958932.3742180001</v>
      </c>
      <c r="Y51" s="13">
        <v>56275.385139999999</v>
      </c>
      <c r="Z51" s="13">
        <v>300310.15830000001</v>
      </c>
      <c r="AA51" s="13">
        <v>601098.10690000001</v>
      </c>
      <c r="AB51" s="13">
        <v>1248.723878</v>
      </c>
    </row>
    <row r="52" spans="1:28" ht="39.75" customHeight="1">
      <c r="A52" s="38" t="s">
        <v>77</v>
      </c>
      <c r="B52" s="38" t="s">
        <v>87</v>
      </c>
      <c r="C52" s="27" t="s">
        <v>217</v>
      </c>
      <c r="D52" s="12">
        <f t="shared" si="20"/>
        <v>841122</v>
      </c>
      <c r="E52" s="13">
        <v>46627</v>
      </c>
      <c r="F52" s="13">
        <v>318672</v>
      </c>
      <c r="G52" s="13">
        <v>475165</v>
      </c>
      <c r="H52" s="13">
        <v>658</v>
      </c>
      <c r="I52" s="12">
        <f t="shared" si="0"/>
        <v>1076105</v>
      </c>
      <c r="J52" s="13">
        <v>53060</v>
      </c>
      <c r="K52" s="13">
        <v>370934</v>
      </c>
      <c r="L52" s="13">
        <v>651330</v>
      </c>
      <c r="M52" s="13">
        <v>781</v>
      </c>
      <c r="N52" s="12">
        <f t="shared" si="16"/>
        <v>886566</v>
      </c>
      <c r="O52" s="13">
        <v>48432</v>
      </c>
      <c r="P52" s="13">
        <v>273741</v>
      </c>
      <c r="Q52" s="13">
        <v>563397</v>
      </c>
      <c r="R52" s="13">
        <v>996</v>
      </c>
      <c r="S52" s="12">
        <f t="shared" si="17"/>
        <v>898313</v>
      </c>
      <c r="T52" s="13">
        <v>52701</v>
      </c>
      <c r="U52" s="13">
        <v>286018</v>
      </c>
      <c r="V52" s="13">
        <v>558452</v>
      </c>
      <c r="W52" s="13">
        <v>1142</v>
      </c>
      <c r="X52" s="12">
        <f t="shared" si="18"/>
        <v>953123.83141800005</v>
      </c>
      <c r="Y52" s="13">
        <v>56275.385139999999</v>
      </c>
      <c r="Z52" s="13">
        <v>295137.07140000002</v>
      </c>
      <c r="AA52" s="13">
        <v>600462.65099999995</v>
      </c>
      <c r="AB52" s="13">
        <v>1248.723878</v>
      </c>
    </row>
    <row r="53" spans="1:28" ht="39.75" customHeight="1">
      <c r="A53" s="38" t="s">
        <v>78</v>
      </c>
      <c r="B53" s="38" t="s">
        <v>79</v>
      </c>
      <c r="C53" s="27" t="s">
        <v>218</v>
      </c>
      <c r="D53" s="12">
        <f t="shared" si="20"/>
        <v>1429</v>
      </c>
      <c r="E53" s="13">
        <v>1129</v>
      </c>
      <c r="F53" s="13">
        <v>0</v>
      </c>
      <c r="G53" s="13">
        <v>300</v>
      </c>
      <c r="H53" s="13">
        <v>0</v>
      </c>
      <c r="I53" s="12">
        <f t="shared" si="0"/>
        <v>1429</v>
      </c>
      <c r="J53" s="13">
        <v>1129</v>
      </c>
      <c r="K53" s="13">
        <v>0</v>
      </c>
      <c r="L53" s="13">
        <v>300</v>
      </c>
      <c r="M53" s="13">
        <v>0</v>
      </c>
      <c r="N53" s="12">
        <f t="shared" si="16"/>
        <v>1429</v>
      </c>
      <c r="O53" s="13">
        <v>1129</v>
      </c>
      <c r="P53" s="13">
        <v>0</v>
      </c>
      <c r="Q53" s="13">
        <v>300</v>
      </c>
      <c r="R53" s="13">
        <v>0</v>
      </c>
      <c r="S53" s="12">
        <f t="shared" si="17"/>
        <v>1129</v>
      </c>
      <c r="T53" s="13">
        <v>1129</v>
      </c>
      <c r="U53" s="13">
        <v>0</v>
      </c>
      <c r="V53" s="13">
        <v>0</v>
      </c>
      <c r="W53" s="13">
        <v>0</v>
      </c>
      <c r="X53" s="12">
        <f t="shared" si="18"/>
        <v>0</v>
      </c>
      <c r="Y53" s="13">
        <v>0</v>
      </c>
      <c r="Z53" s="13">
        <v>0</v>
      </c>
      <c r="AA53" s="13">
        <v>0</v>
      </c>
      <c r="AB53" s="13">
        <v>0</v>
      </c>
    </row>
    <row r="54" spans="1:28" ht="39.75" customHeight="1">
      <c r="A54" s="38" t="s">
        <v>80</v>
      </c>
      <c r="B54" s="38" t="s">
        <v>81</v>
      </c>
      <c r="C54" s="27" t="s">
        <v>219</v>
      </c>
      <c r="D54" s="12">
        <f t="shared" si="20"/>
        <v>6295</v>
      </c>
      <c r="E54" s="13">
        <v>0</v>
      </c>
      <c r="F54" s="13">
        <v>6295</v>
      </c>
      <c r="G54" s="13">
        <v>0</v>
      </c>
      <c r="H54" s="13">
        <v>0</v>
      </c>
      <c r="I54" s="12">
        <f t="shared" si="0"/>
        <v>5502</v>
      </c>
      <c r="J54" s="13">
        <v>0</v>
      </c>
      <c r="K54" s="13">
        <v>5502</v>
      </c>
      <c r="L54" s="13">
        <v>0</v>
      </c>
      <c r="M54" s="13">
        <v>0</v>
      </c>
      <c r="N54" s="12">
        <f t="shared" si="16"/>
        <v>5667</v>
      </c>
      <c r="O54" s="13">
        <v>0</v>
      </c>
      <c r="P54" s="13">
        <v>5667</v>
      </c>
      <c r="Q54" s="13">
        <v>0</v>
      </c>
      <c r="R54" s="13">
        <v>0</v>
      </c>
      <c r="S54" s="12">
        <f t="shared" si="17"/>
        <v>5340</v>
      </c>
      <c r="T54" s="13">
        <v>0</v>
      </c>
      <c r="U54" s="13">
        <v>5040</v>
      </c>
      <c r="V54" s="13">
        <v>300</v>
      </c>
      <c r="W54" s="13">
        <v>0</v>
      </c>
      <c r="X54" s="12">
        <f t="shared" si="18"/>
        <v>5409.6089430000002</v>
      </c>
      <c r="Y54" s="13">
        <v>0</v>
      </c>
      <c r="Z54" s="13">
        <v>5109.6089430000002</v>
      </c>
      <c r="AA54" s="13">
        <v>300</v>
      </c>
      <c r="AB54" s="13">
        <v>0</v>
      </c>
    </row>
    <row r="55" spans="1:28" ht="39.75" customHeight="1">
      <c r="A55" s="38" t="s">
        <v>82</v>
      </c>
      <c r="B55" s="38" t="s">
        <v>83</v>
      </c>
      <c r="C55" s="27" t="s">
        <v>220</v>
      </c>
      <c r="D55" s="12">
        <f t="shared" si="20"/>
        <v>601</v>
      </c>
      <c r="E55" s="13">
        <v>43</v>
      </c>
      <c r="F55" s="13">
        <v>280</v>
      </c>
      <c r="G55" s="13">
        <v>274</v>
      </c>
      <c r="H55" s="13">
        <v>4</v>
      </c>
      <c r="I55" s="12">
        <f t="shared" si="0"/>
        <v>595</v>
      </c>
      <c r="J55" s="13">
        <v>9</v>
      </c>
      <c r="K55" s="13">
        <v>314</v>
      </c>
      <c r="L55" s="13">
        <v>269</v>
      </c>
      <c r="M55" s="13">
        <v>3</v>
      </c>
      <c r="N55" s="12">
        <f t="shared" si="16"/>
        <v>677</v>
      </c>
      <c r="O55" s="13">
        <v>25</v>
      </c>
      <c r="P55" s="13">
        <v>356</v>
      </c>
      <c r="Q55" s="13">
        <v>296</v>
      </c>
      <c r="R55" s="13">
        <v>0</v>
      </c>
      <c r="S55" s="12">
        <f t="shared" si="17"/>
        <v>525</v>
      </c>
      <c r="T55" s="13">
        <v>12</v>
      </c>
      <c r="U55" s="13">
        <v>210</v>
      </c>
      <c r="V55" s="13">
        <v>303</v>
      </c>
      <c r="W55" s="13">
        <v>0</v>
      </c>
      <c r="X55" s="12">
        <f t="shared" si="18"/>
        <v>398.93382564000001</v>
      </c>
      <c r="Y55" s="13">
        <v>0</v>
      </c>
      <c r="Z55" s="13">
        <v>63.477956040000002</v>
      </c>
      <c r="AA55" s="13">
        <v>335.45586960000003</v>
      </c>
      <c r="AB55" s="13">
        <v>0</v>
      </c>
    </row>
    <row r="56" spans="1:28" ht="39.75" customHeight="1">
      <c r="A56" s="38" t="s">
        <v>84</v>
      </c>
      <c r="B56" s="38" t="s">
        <v>85</v>
      </c>
      <c r="C56" s="27" t="s">
        <v>277</v>
      </c>
      <c r="D56" s="12">
        <f t="shared" si="20"/>
        <v>843880</v>
      </c>
      <c r="E56" s="13">
        <v>47756</v>
      </c>
      <c r="F56" s="13">
        <v>320001</v>
      </c>
      <c r="G56" s="13">
        <v>475465</v>
      </c>
      <c r="H56" s="13">
        <v>658</v>
      </c>
      <c r="I56" s="12">
        <f t="shared" si="0"/>
        <v>1079129</v>
      </c>
      <c r="J56" s="13">
        <v>54189</v>
      </c>
      <c r="K56" s="13">
        <v>372529</v>
      </c>
      <c r="L56" s="13">
        <v>651630</v>
      </c>
      <c r="M56" s="13">
        <v>781</v>
      </c>
      <c r="N56" s="12">
        <f t="shared" si="16"/>
        <v>889563</v>
      </c>
      <c r="O56" s="13">
        <v>49561</v>
      </c>
      <c r="P56" s="13">
        <v>275309</v>
      </c>
      <c r="Q56" s="13">
        <v>563697</v>
      </c>
      <c r="R56" s="13">
        <v>996</v>
      </c>
      <c r="S56" s="12">
        <f t="shared" si="17"/>
        <v>901390</v>
      </c>
      <c r="T56" s="13">
        <v>53830</v>
      </c>
      <c r="U56" s="13">
        <v>287666</v>
      </c>
      <c r="V56" s="13">
        <v>558752</v>
      </c>
      <c r="W56" s="13">
        <v>1142</v>
      </c>
      <c r="X56" s="12">
        <f t="shared" si="18"/>
        <v>956379.007018</v>
      </c>
      <c r="Y56" s="13">
        <v>56275.385139999999</v>
      </c>
      <c r="Z56" s="13">
        <v>298092.24699999997</v>
      </c>
      <c r="AA56" s="13">
        <v>600762.65099999995</v>
      </c>
      <c r="AB56" s="13">
        <v>1248.723878</v>
      </c>
    </row>
    <row r="57" spans="1:28" ht="39.75" customHeight="1">
      <c r="A57" s="38" t="s">
        <v>86</v>
      </c>
      <c r="B57" s="38" t="s">
        <v>87</v>
      </c>
      <c r="C57" s="27" t="s">
        <v>217</v>
      </c>
      <c r="D57" s="12">
        <f t="shared" si="20"/>
        <v>841122</v>
      </c>
      <c r="E57" s="13">
        <v>46627</v>
      </c>
      <c r="F57" s="13">
        <v>318672</v>
      </c>
      <c r="G57" s="13">
        <v>475165</v>
      </c>
      <c r="H57" s="13">
        <v>658</v>
      </c>
      <c r="I57" s="12">
        <f t="shared" si="0"/>
        <v>1076105</v>
      </c>
      <c r="J57" s="13">
        <v>53060</v>
      </c>
      <c r="K57" s="13">
        <v>370934</v>
      </c>
      <c r="L57" s="13">
        <v>651330</v>
      </c>
      <c r="M57" s="13">
        <v>781</v>
      </c>
      <c r="N57" s="12">
        <f t="shared" si="16"/>
        <v>886566</v>
      </c>
      <c r="O57" s="13">
        <v>48432</v>
      </c>
      <c r="P57" s="13">
        <v>273741</v>
      </c>
      <c r="Q57" s="13">
        <v>563397</v>
      </c>
      <c r="R57" s="13">
        <v>996</v>
      </c>
      <c r="S57" s="12">
        <f t="shared" si="17"/>
        <v>898313</v>
      </c>
      <c r="T57" s="13">
        <v>52701</v>
      </c>
      <c r="U57" s="13">
        <v>286018</v>
      </c>
      <c r="V57" s="13">
        <v>558452</v>
      </c>
      <c r="W57" s="13">
        <v>1142</v>
      </c>
      <c r="X57" s="12">
        <f t="shared" si="18"/>
        <v>953123.83141800005</v>
      </c>
      <c r="Y57" s="13">
        <v>56275.385139999999</v>
      </c>
      <c r="Z57" s="13">
        <v>295137.07140000002</v>
      </c>
      <c r="AA57" s="13">
        <v>600462.65099999995</v>
      </c>
      <c r="AB57" s="13">
        <v>1248.723878</v>
      </c>
    </row>
    <row r="58" spans="1:28" ht="39.75" customHeight="1">
      <c r="A58" s="38" t="s">
        <v>88</v>
      </c>
      <c r="B58" s="38" t="s">
        <v>79</v>
      </c>
      <c r="C58" s="27" t="s">
        <v>218</v>
      </c>
      <c r="D58" s="12">
        <f t="shared" si="20"/>
        <v>1429</v>
      </c>
      <c r="E58" s="13">
        <v>1129</v>
      </c>
      <c r="F58" s="13">
        <v>0</v>
      </c>
      <c r="G58" s="13">
        <v>300</v>
      </c>
      <c r="H58" s="13">
        <v>0</v>
      </c>
      <c r="I58" s="12">
        <f t="shared" si="0"/>
        <v>1429</v>
      </c>
      <c r="J58" s="13">
        <v>1129</v>
      </c>
      <c r="K58" s="13">
        <v>0</v>
      </c>
      <c r="L58" s="13">
        <v>300</v>
      </c>
      <c r="M58" s="13">
        <v>0</v>
      </c>
      <c r="N58" s="12">
        <f t="shared" si="16"/>
        <v>1429</v>
      </c>
      <c r="O58" s="13">
        <v>1129</v>
      </c>
      <c r="P58" s="13">
        <v>0</v>
      </c>
      <c r="Q58" s="13">
        <v>300</v>
      </c>
      <c r="R58" s="13">
        <v>0</v>
      </c>
      <c r="S58" s="12">
        <f t="shared" si="17"/>
        <v>1129</v>
      </c>
      <c r="T58" s="13">
        <v>1129</v>
      </c>
      <c r="U58" s="13">
        <v>0</v>
      </c>
      <c r="V58" s="13">
        <v>0</v>
      </c>
      <c r="W58" s="13">
        <v>0</v>
      </c>
      <c r="X58" s="12">
        <f t="shared" si="18"/>
        <v>0</v>
      </c>
      <c r="Y58" s="13">
        <v>0</v>
      </c>
      <c r="Z58" s="13">
        <v>0</v>
      </c>
      <c r="AA58" s="13">
        <v>0</v>
      </c>
      <c r="AB58" s="13">
        <v>0</v>
      </c>
    </row>
    <row r="59" spans="1:28" ht="39.75" customHeight="1">
      <c r="A59" s="38" t="s">
        <v>89</v>
      </c>
      <c r="B59" s="38" t="s">
        <v>81</v>
      </c>
      <c r="C59" s="27" t="s">
        <v>219</v>
      </c>
      <c r="D59" s="12">
        <f t="shared" si="20"/>
        <v>1329</v>
      </c>
      <c r="E59" s="13">
        <v>0</v>
      </c>
      <c r="F59" s="13">
        <v>1329</v>
      </c>
      <c r="G59" s="13">
        <v>0</v>
      </c>
      <c r="H59" s="13">
        <v>0</v>
      </c>
      <c r="I59" s="12">
        <f t="shared" si="0"/>
        <v>1596</v>
      </c>
      <c r="J59" s="13">
        <v>0</v>
      </c>
      <c r="K59" s="13">
        <v>1596</v>
      </c>
      <c r="L59" s="13">
        <v>0</v>
      </c>
      <c r="M59" s="13">
        <v>0</v>
      </c>
      <c r="N59" s="12">
        <f t="shared" si="16"/>
        <v>1568</v>
      </c>
      <c r="O59" s="13">
        <v>0</v>
      </c>
      <c r="P59" s="13">
        <v>1568</v>
      </c>
      <c r="Q59" s="13">
        <v>0</v>
      </c>
      <c r="R59" s="13">
        <v>0</v>
      </c>
      <c r="S59" s="12">
        <f t="shared" si="17"/>
        <v>1949</v>
      </c>
      <c r="T59" s="13">
        <v>0</v>
      </c>
      <c r="U59" s="13">
        <v>1649</v>
      </c>
      <c r="V59" s="13">
        <v>300</v>
      </c>
      <c r="W59" s="13">
        <v>0</v>
      </c>
      <c r="X59" s="12">
        <f t="shared" si="18"/>
        <v>3255.1755939999998</v>
      </c>
      <c r="Y59" s="13">
        <v>0</v>
      </c>
      <c r="Z59" s="13">
        <v>2955.1755939999998</v>
      </c>
      <c r="AA59" s="13">
        <v>300</v>
      </c>
      <c r="AB59" s="13">
        <v>0</v>
      </c>
    </row>
    <row r="60" spans="1:28" ht="39.75" customHeight="1">
      <c r="A60" s="8"/>
      <c r="B60" s="8" t="s">
        <v>273</v>
      </c>
      <c r="C60" s="8"/>
      <c r="D60" s="21"/>
      <c r="E60" s="21"/>
      <c r="F60" s="21"/>
      <c r="G60" s="21"/>
      <c r="H60" s="22"/>
      <c r="I60" s="21"/>
      <c r="J60" s="21"/>
      <c r="K60" s="21"/>
      <c r="L60" s="21"/>
      <c r="M60" s="22"/>
      <c r="N60" s="21"/>
      <c r="O60" s="21"/>
      <c r="P60" s="21"/>
      <c r="Q60" s="21"/>
      <c r="R60" s="22"/>
      <c r="S60" s="21"/>
      <c r="T60" s="21"/>
      <c r="U60" s="21"/>
      <c r="V60" s="21"/>
      <c r="W60" s="22"/>
      <c r="X60" s="21"/>
      <c r="Y60" s="21"/>
      <c r="Z60" s="21"/>
      <c r="AA60" s="21"/>
      <c r="AB60" s="22"/>
    </row>
    <row r="61" spans="1:28" ht="39.75" customHeight="1">
      <c r="A61" s="38" t="s">
        <v>90</v>
      </c>
      <c r="B61" s="38" t="s">
        <v>91</v>
      </c>
      <c r="C61" s="27" t="s">
        <v>221</v>
      </c>
      <c r="D61" s="12">
        <f>SUM(E61:H61)</f>
        <v>91441</v>
      </c>
      <c r="E61" s="13">
        <v>9377</v>
      </c>
      <c r="F61" s="13">
        <v>42523</v>
      </c>
      <c r="G61" s="13">
        <v>39411</v>
      </c>
      <c r="H61" s="13">
        <v>130</v>
      </c>
      <c r="I61" s="12">
        <f>SUM(J61:M61)</f>
        <v>118836</v>
      </c>
      <c r="J61" s="13">
        <v>10785</v>
      </c>
      <c r="K61" s="13">
        <v>54462</v>
      </c>
      <c r="L61" s="13">
        <v>53455</v>
      </c>
      <c r="M61" s="13">
        <v>134</v>
      </c>
      <c r="N61" s="12">
        <f>SUM(O61:R61)</f>
        <v>117545</v>
      </c>
      <c r="O61" s="13">
        <v>8640</v>
      </c>
      <c r="P61" s="13">
        <v>37711</v>
      </c>
      <c r="Q61" s="13">
        <v>71028</v>
      </c>
      <c r="R61" s="13">
        <v>166</v>
      </c>
      <c r="S61" s="12">
        <f>SUM(T61:W61)</f>
        <v>127944</v>
      </c>
      <c r="T61" s="13">
        <v>9897</v>
      </c>
      <c r="U61" s="13">
        <v>41019</v>
      </c>
      <c r="V61" s="13">
        <v>76842</v>
      </c>
      <c r="W61" s="13">
        <v>186</v>
      </c>
      <c r="X61" s="12">
        <f>SUM(Y61:AB61)</f>
        <v>140843.47624429999</v>
      </c>
      <c r="Y61" s="13">
        <v>10524.67661</v>
      </c>
      <c r="Z61" s="13">
        <v>43850.421779999997</v>
      </c>
      <c r="AA61" s="13">
        <v>86242.717260000005</v>
      </c>
      <c r="AB61" s="13">
        <v>225.66059430000001</v>
      </c>
    </row>
    <row r="62" spans="1:28" ht="39.75" customHeight="1">
      <c r="A62" s="38" t="s">
        <v>92</v>
      </c>
      <c r="B62" s="38" t="s">
        <v>93</v>
      </c>
      <c r="C62" s="27" t="s">
        <v>222</v>
      </c>
      <c r="D62" s="16">
        <v>331485</v>
      </c>
      <c r="E62" s="45" t="s">
        <v>265</v>
      </c>
      <c r="F62" s="46"/>
      <c r="G62" s="46"/>
      <c r="H62" s="47"/>
      <c r="I62" s="16">
        <v>381477</v>
      </c>
      <c r="J62" s="45" t="s">
        <v>265</v>
      </c>
      <c r="K62" s="46"/>
      <c r="L62" s="46"/>
      <c r="M62" s="47"/>
      <c r="N62" s="42">
        <v>381336</v>
      </c>
      <c r="O62" s="45" t="s">
        <v>265</v>
      </c>
      <c r="P62" s="46"/>
      <c r="Q62" s="46"/>
      <c r="R62" s="47"/>
      <c r="S62" s="42">
        <v>418047</v>
      </c>
      <c r="T62" s="45" t="s">
        <v>265</v>
      </c>
      <c r="U62" s="46"/>
      <c r="V62" s="46"/>
      <c r="W62" s="47"/>
      <c r="X62" s="42" t="s">
        <v>294</v>
      </c>
      <c r="Y62" s="45" t="s">
        <v>265</v>
      </c>
      <c r="Z62" s="46"/>
      <c r="AA62" s="46"/>
      <c r="AB62" s="47"/>
    </row>
    <row r="63" spans="1:28" ht="47.4">
      <c r="A63" s="38" t="s">
        <v>94</v>
      </c>
      <c r="B63" s="38" t="s">
        <v>95</v>
      </c>
      <c r="C63" s="30" t="s">
        <v>223</v>
      </c>
      <c r="D63" s="17">
        <v>0.87</v>
      </c>
      <c r="E63" s="45" t="s">
        <v>265</v>
      </c>
      <c r="F63" s="46"/>
      <c r="G63" s="46"/>
      <c r="H63" s="47"/>
      <c r="I63" s="17">
        <v>0.86</v>
      </c>
      <c r="J63" s="45" t="s">
        <v>265</v>
      </c>
      <c r="K63" s="46"/>
      <c r="L63" s="46"/>
      <c r="M63" s="47"/>
      <c r="N63" s="17">
        <v>0.88</v>
      </c>
      <c r="O63" s="45" t="s">
        <v>265</v>
      </c>
      <c r="P63" s="46"/>
      <c r="Q63" s="46"/>
      <c r="R63" s="47"/>
      <c r="S63" s="17">
        <v>0.79</v>
      </c>
      <c r="T63" s="45" t="s">
        <v>265</v>
      </c>
      <c r="U63" s="46"/>
      <c r="V63" s="46"/>
      <c r="W63" s="47"/>
      <c r="X63" s="17">
        <v>0.8</v>
      </c>
      <c r="Y63" s="45" t="s">
        <v>265</v>
      </c>
      <c r="Z63" s="46"/>
      <c r="AA63" s="46"/>
      <c r="AB63" s="47"/>
    </row>
    <row r="64" spans="1:28" ht="39.75" customHeight="1">
      <c r="A64" s="38" t="s">
        <v>96</v>
      </c>
      <c r="B64" s="38" t="s">
        <v>97</v>
      </c>
      <c r="C64" s="27" t="s">
        <v>224</v>
      </c>
      <c r="D64" s="17">
        <v>0.71</v>
      </c>
      <c r="E64" s="45" t="s">
        <v>265</v>
      </c>
      <c r="F64" s="46"/>
      <c r="G64" s="46"/>
      <c r="H64" s="47"/>
      <c r="I64" s="17">
        <v>0.77</v>
      </c>
      <c r="J64" s="45" t="s">
        <v>265</v>
      </c>
      <c r="K64" s="46"/>
      <c r="L64" s="46"/>
      <c r="M64" s="47"/>
      <c r="N64" s="17">
        <v>0.79</v>
      </c>
      <c r="O64" s="45" t="s">
        <v>265</v>
      </c>
      <c r="P64" s="46"/>
      <c r="Q64" s="46"/>
      <c r="R64" s="47"/>
      <c r="S64" s="17">
        <v>0.69</v>
      </c>
      <c r="T64" s="45" t="s">
        <v>265</v>
      </c>
      <c r="U64" s="46"/>
      <c r="V64" s="46"/>
      <c r="W64" s="47"/>
      <c r="X64" s="17">
        <v>0.7</v>
      </c>
      <c r="Y64" s="45" t="s">
        <v>265</v>
      </c>
      <c r="Z64" s="46"/>
      <c r="AA64" s="46"/>
      <c r="AB64" s="47"/>
    </row>
    <row r="65" spans="1:28" ht="39.75" customHeight="1">
      <c r="A65" s="38" t="s">
        <v>98</v>
      </c>
      <c r="B65" s="38" t="s">
        <v>99</v>
      </c>
      <c r="C65" s="27" t="s">
        <v>225</v>
      </c>
      <c r="D65" s="17">
        <v>0.04</v>
      </c>
      <c r="E65" s="45" t="s">
        <v>265</v>
      </c>
      <c r="F65" s="46"/>
      <c r="G65" s="46"/>
      <c r="H65" s="47"/>
      <c r="I65" s="17">
        <v>0.04</v>
      </c>
      <c r="J65" s="45" t="s">
        <v>265</v>
      </c>
      <c r="K65" s="46"/>
      <c r="L65" s="46"/>
      <c r="M65" s="47"/>
      <c r="N65" s="17">
        <v>7.0000000000000007E-2</v>
      </c>
      <c r="O65" s="45" t="s">
        <v>265</v>
      </c>
      <c r="P65" s="46"/>
      <c r="Q65" s="46"/>
      <c r="R65" s="47"/>
      <c r="S65" s="17">
        <v>0.05</v>
      </c>
      <c r="T65" s="45" t="s">
        <v>265</v>
      </c>
      <c r="U65" s="46"/>
      <c r="V65" s="46"/>
      <c r="W65" s="47"/>
      <c r="X65" s="17">
        <v>0.05</v>
      </c>
      <c r="Y65" s="45" t="s">
        <v>265</v>
      </c>
      <c r="Z65" s="46"/>
      <c r="AA65" s="46"/>
      <c r="AB65" s="47"/>
    </row>
    <row r="66" spans="1:28" ht="39.75" customHeight="1">
      <c r="A66" s="38" t="s">
        <v>100</v>
      </c>
      <c r="B66" s="38" t="s">
        <v>101</v>
      </c>
      <c r="C66" s="27" t="s">
        <v>226</v>
      </c>
      <c r="D66" s="17">
        <v>0.54</v>
      </c>
      <c r="E66" s="45" t="s">
        <v>265</v>
      </c>
      <c r="F66" s="46"/>
      <c r="G66" s="46"/>
      <c r="H66" s="47"/>
      <c r="I66" s="17">
        <v>0.6</v>
      </c>
      <c r="J66" s="45" t="s">
        <v>265</v>
      </c>
      <c r="K66" s="46"/>
      <c r="L66" s="46"/>
      <c r="M66" s="47"/>
      <c r="N66" s="17">
        <v>0.55000000000000004</v>
      </c>
      <c r="O66" s="45" t="s">
        <v>265</v>
      </c>
      <c r="P66" s="46"/>
      <c r="Q66" s="46"/>
      <c r="R66" s="47"/>
      <c r="S66" s="17">
        <v>0.51</v>
      </c>
      <c r="T66" s="45" t="s">
        <v>265</v>
      </c>
      <c r="U66" s="46"/>
      <c r="V66" s="46"/>
      <c r="W66" s="47"/>
      <c r="X66" s="17">
        <v>0.53</v>
      </c>
      <c r="Y66" s="45" t="s">
        <v>265</v>
      </c>
      <c r="Z66" s="46"/>
      <c r="AA66" s="46"/>
      <c r="AB66" s="47"/>
    </row>
    <row r="67" spans="1:28" ht="39.75" customHeight="1">
      <c r="A67" s="38" t="s">
        <v>102</v>
      </c>
      <c r="B67" s="38" t="s">
        <v>103</v>
      </c>
      <c r="C67" s="27" t="s">
        <v>227</v>
      </c>
      <c r="D67" s="17">
        <v>7.0000000000000007E-2</v>
      </c>
      <c r="E67" s="45" t="s">
        <v>265</v>
      </c>
      <c r="F67" s="46"/>
      <c r="G67" s="46"/>
      <c r="H67" s="47"/>
      <c r="I67" s="17">
        <v>0.06</v>
      </c>
      <c r="J67" s="45" t="s">
        <v>265</v>
      </c>
      <c r="K67" s="46"/>
      <c r="L67" s="46"/>
      <c r="M67" s="47"/>
      <c r="N67" s="17">
        <v>0.08</v>
      </c>
      <c r="O67" s="45" t="s">
        <v>265</v>
      </c>
      <c r="P67" s="46"/>
      <c r="Q67" s="46"/>
      <c r="R67" s="47"/>
      <c r="S67" s="17">
        <v>0.06</v>
      </c>
      <c r="T67" s="45" t="s">
        <v>265</v>
      </c>
      <c r="U67" s="46"/>
      <c r="V67" s="46"/>
      <c r="W67" s="47"/>
      <c r="X67" s="17">
        <v>0.06</v>
      </c>
      <c r="Y67" s="45" t="s">
        <v>265</v>
      </c>
      <c r="Z67" s="46"/>
      <c r="AA67" s="46"/>
      <c r="AB67" s="47"/>
    </row>
    <row r="68" spans="1:28" ht="39.75" customHeight="1">
      <c r="A68" s="38" t="s">
        <v>104</v>
      </c>
      <c r="B68" s="38" t="s">
        <v>105</v>
      </c>
      <c r="C68" s="27" t="s">
        <v>228</v>
      </c>
      <c r="D68" s="17">
        <v>0.03</v>
      </c>
      <c r="E68" s="45" t="s">
        <v>265</v>
      </c>
      <c r="F68" s="46"/>
      <c r="G68" s="46"/>
      <c r="H68" s="47"/>
      <c r="I68" s="17">
        <v>0.03</v>
      </c>
      <c r="J68" s="45" t="s">
        <v>265</v>
      </c>
      <c r="K68" s="46"/>
      <c r="L68" s="46"/>
      <c r="M68" s="47"/>
      <c r="N68" s="17">
        <v>0.04</v>
      </c>
      <c r="O68" s="45" t="s">
        <v>265</v>
      </c>
      <c r="P68" s="46"/>
      <c r="Q68" s="46"/>
      <c r="R68" s="47"/>
      <c r="S68" s="17">
        <v>0.03</v>
      </c>
      <c r="T68" s="45" t="s">
        <v>265</v>
      </c>
      <c r="U68" s="46"/>
      <c r="V68" s="46"/>
      <c r="W68" s="47"/>
      <c r="X68" s="17">
        <v>0.03</v>
      </c>
      <c r="Y68" s="45" t="s">
        <v>265</v>
      </c>
      <c r="Z68" s="46"/>
      <c r="AA68" s="46"/>
      <c r="AB68" s="47"/>
    </row>
    <row r="69" spans="1:28" ht="39.75" customHeight="1">
      <c r="A69" s="38" t="s">
        <v>106</v>
      </c>
      <c r="B69" s="38" t="s">
        <v>107</v>
      </c>
      <c r="C69" s="27" t="s">
        <v>229</v>
      </c>
      <c r="D69" s="17">
        <v>7.0000000000000007E-2</v>
      </c>
      <c r="E69" s="45" t="s">
        <v>265</v>
      </c>
      <c r="F69" s="46"/>
      <c r="G69" s="46"/>
      <c r="H69" s="47"/>
      <c r="I69" s="17">
        <v>0.06</v>
      </c>
      <c r="J69" s="45" t="s">
        <v>265</v>
      </c>
      <c r="K69" s="46"/>
      <c r="L69" s="46"/>
      <c r="M69" s="47"/>
      <c r="N69" s="17">
        <v>0.06</v>
      </c>
      <c r="O69" s="45" t="s">
        <v>265</v>
      </c>
      <c r="P69" s="46"/>
      <c r="Q69" s="46"/>
      <c r="R69" s="47"/>
      <c r="S69" s="17">
        <v>0.05</v>
      </c>
      <c r="T69" s="45" t="s">
        <v>265</v>
      </c>
      <c r="U69" s="46"/>
      <c r="V69" s="46"/>
      <c r="W69" s="47"/>
      <c r="X69" s="17">
        <v>0.05</v>
      </c>
      <c r="Y69" s="45" t="s">
        <v>265</v>
      </c>
      <c r="Z69" s="46"/>
      <c r="AA69" s="46"/>
      <c r="AB69" s="47"/>
    </row>
    <row r="70" spans="1:28" ht="39.75" customHeight="1">
      <c r="A70" s="38" t="s">
        <v>108</v>
      </c>
      <c r="B70" s="38" t="s">
        <v>109</v>
      </c>
      <c r="C70" s="27" t="s">
        <v>230</v>
      </c>
      <c r="D70" s="17">
        <v>0.14000000000000001</v>
      </c>
      <c r="E70" s="45" t="s">
        <v>265</v>
      </c>
      <c r="F70" s="46"/>
      <c r="G70" s="46"/>
      <c r="H70" s="47"/>
      <c r="I70" s="17">
        <v>0.14000000000000001</v>
      </c>
      <c r="J70" s="45" t="s">
        <v>265</v>
      </c>
      <c r="K70" s="46"/>
      <c r="L70" s="46"/>
      <c r="M70" s="47"/>
      <c r="N70" s="17">
        <v>0.21</v>
      </c>
      <c r="O70" s="45" t="s">
        <v>265</v>
      </c>
      <c r="P70" s="46"/>
      <c r="Q70" s="46"/>
      <c r="R70" s="47"/>
      <c r="S70" s="17">
        <v>0.16</v>
      </c>
      <c r="T70" s="45" t="s">
        <v>265</v>
      </c>
      <c r="U70" s="46"/>
      <c r="V70" s="46"/>
      <c r="W70" s="47"/>
      <c r="X70" s="17">
        <v>0.16</v>
      </c>
      <c r="Y70" s="45" t="s">
        <v>265</v>
      </c>
      <c r="Z70" s="46"/>
      <c r="AA70" s="46"/>
      <c r="AB70" s="47"/>
    </row>
    <row r="71" spans="1:28" ht="39.75" customHeight="1">
      <c r="A71" s="38" t="s">
        <v>110</v>
      </c>
      <c r="B71" s="38" t="s">
        <v>111</v>
      </c>
      <c r="C71" s="27" t="s">
        <v>231</v>
      </c>
      <c r="D71" s="17">
        <v>0.03</v>
      </c>
      <c r="E71" s="45" t="s">
        <v>265</v>
      </c>
      <c r="F71" s="46"/>
      <c r="G71" s="46"/>
      <c r="H71" s="47"/>
      <c r="I71" s="17">
        <v>0.02</v>
      </c>
      <c r="J71" s="45" t="s">
        <v>265</v>
      </c>
      <c r="K71" s="46"/>
      <c r="L71" s="46"/>
      <c r="M71" s="47"/>
      <c r="N71" s="17">
        <v>0.03</v>
      </c>
      <c r="O71" s="45" t="s">
        <v>265</v>
      </c>
      <c r="P71" s="46"/>
      <c r="Q71" s="46"/>
      <c r="R71" s="47"/>
      <c r="S71" s="17">
        <v>0.02</v>
      </c>
      <c r="T71" s="45" t="s">
        <v>265</v>
      </c>
      <c r="U71" s="46"/>
      <c r="V71" s="46"/>
      <c r="W71" s="47"/>
      <c r="X71" s="17">
        <v>0.02</v>
      </c>
      <c r="Y71" s="45" t="s">
        <v>265</v>
      </c>
      <c r="Z71" s="46"/>
      <c r="AA71" s="46"/>
      <c r="AB71" s="47"/>
    </row>
    <row r="72" spans="1:28" ht="39.75" customHeight="1">
      <c r="A72" s="38" t="s">
        <v>112</v>
      </c>
      <c r="B72" s="38" t="s">
        <v>113</v>
      </c>
      <c r="C72" s="27" t="s">
        <v>232</v>
      </c>
      <c r="D72" s="17">
        <v>0.12</v>
      </c>
      <c r="E72" s="45" t="s">
        <v>265</v>
      </c>
      <c r="F72" s="46"/>
      <c r="G72" s="46"/>
      <c r="H72" s="47"/>
      <c r="I72" s="17">
        <v>0.16</v>
      </c>
      <c r="J72" s="45" t="s">
        <v>265</v>
      </c>
      <c r="K72" s="46"/>
      <c r="L72" s="46"/>
      <c r="M72" s="47"/>
      <c r="N72" s="17">
        <v>0.16</v>
      </c>
      <c r="O72" s="45" t="s">
        <v>265</v>
      </c>
      <c r="P72" s="46"/>
      <c r="Q72" s="46"/>
      <c r="R72" s="47"/>
      <c r="S72" s="17">
        <v>0.12</v>
      </c>
      <c r="T72" s="45" t="s">
        <v>265</v>
      </c>
      <c r="U72" s="46"/>
      <c r="V72" s="46"/>
      <c r="W72" s="47"/>
      <c r="X72" s="17">
        <v>0.12</v>
      </c>
      <c r="Y72" s="45" t="s">
        <v>265</v>
      </c>
      <c r="Z72" s="46"/>
      <c r="AA72" s="46"/>
      <c r="AB72" s="47"/>
    </row>
    <row r="73" spans="1:28" ht="39.75" customHeight="1">
      <c r="A73" s="38" t="s">
        <v>114</v>
      </c>
      <c r="B73" s="38" t="s">
        <v>115</v>
      </c>
      <c r="C73" s="27" t="s">
        <v>233</v>
      </c>
      <c r="D73" s="17">
        <v>0</v>
      </c>
      <c r="E73" s="45" t="s">
        <v>265</v>
      </c>
      <c r="F73" s="46"/>
      <c r="G73" s="46"/>
      <c r="H73" s="47"/>
      <c r="I73" s="17">
        <v>0</v>
      </c>
      <c r="J73" s="45" t="s">
        <v>265</v>
      </c>
      <c r="K73" s="46"/>
      <c r="L73" s="46"/>
      <c r="M73" s="47"/>
      <c r="N73" s="17">
        <v>0</v>
      </c>
      <c r="O73" s="45" t="s">
        <v>265</v>
      </c>
      <c r="P73" s="46"/>
      <c r="Q73" s="46"/>
      <c r="R73" s="47"/>
      <c r="S73" s="17">
        <v>0</v>
      </c>
      <c r="T73" s="45" t="s">
        <v>265</v>
      </c>
      <c r="U73" s="46"/>
      <c r="V73" s="46"/>
      <c r="W73" s="47"/>
      <c r="X73" s="17">
        <v>0</v>
      </c>
      <c r="Y73" s="45" t="s">
        <v>265</v>
      </c>
      <c r="Z73" s="46"/>
      <c r="AA73" s="46"/>
      <c r="AB73" s="47"/>
    </row>
    <row r="74" spans="1:28" ht="39.75" customHeight="1">
      <c r="A74" s="38" t="s">
        <v>116</v>
      </c>
      <c r="B74" s="38" t="s">
        <v>117</v>
      </c>
      <c r="C74" s="27" t="s">
        <v>234</v>
      </c>
      <c r="D74" s="17">
        <v>0.03</v>
      </c>
      <c r="E74" s="45" t="s">
        <v>265</v>
      </c>
      <c r="F74" s="46"/>
      <c r="G74" s="46"/>
      <c r="H74" s="47"/>
      <c r="I74" s="17">
        <v>0.02</v>
      </c>
      <c r="J74" s="45" t="s">
        <v>265</v>
      </c>
      <c r="K74" s="46"/>
      <c r="L74" s="46"/>
      <c r="M74" s="47"/>
      <c r="N74" s="17">
        <v>0.03</v>
      </c>
      <c r="O74" s="45" t="s">
        <v>265</v>
      </c>
      <c r="P74" s="46"/>
      <c r="Q74" s="46"/>
      <c r="R74" s="47"/>
      <c r="S74" s="17">
        <v>0.03</v>
      </c>
      <c r="T74" s="45" t="s">
        <v>265</v>
      </c>
      <c r="U74" s="46"/>
      <c r="V74" s="46"/>
      <c r="W74" s="47"/>
      <c r="X74" s="17">
        <v>0.02</v>
      </c>
      <c r="Y74" s="45" t="s">
        <v>265</v>
      </c>
      <c r="Z74" s="46"/>
      <c r="AA74" s="46"/>
      <c r="AB74" s="47"/>
    </row>
    <row r="75" spans="1:28" ht="39.75" customHeight="1">
      <c r="A75" s="38" t="s">
        <v>118</v>
      </c>
      <c r="B75" s="38" t="s">
        <v>119</v>
      </c>
      <c r="C75" s="27" t="s">
        <v>235</v>
      </c>
      <c r="D75" s="17">
        <v>0</v>
      </c>
      <c r="E75" s="45" t="s">
        <v>265</v>
      </c>
      <c r="F75" s="46"/>
      <c r="G75" s="46"/>
      <c r="H75" s="47"/>
      <c r="I75" s="17">
        <v>0</v>
      </c>
      <c r="J75" s="45" t="s">
        <v>265</v>
      </c>
      <c r="K75" s="46"/>
      <c r="L75" s="46"/>
      <c r="M75" s="47"/>
      <c r="N75" s="17">
        <v>0</v>
      </c>
      <c r="O75" s="45" t="s">
        <v>265</v>
      </c>
      <c r="P75" s="46"/>
      <c r="Q75" s="46"/>
      <c r="R75" s="47"/>
      <c r="S75" s="17">
        <v>0</v>
      </c>
      <c r="T75" s="45" t="s">
        <v>265</v>
      </c>
      <c r="U75" s="46"/>
      <c r="V75" s="46"/>
      <c r="W75" s="47"/>
      <c r="X75" s="17">
        <v>0</v>
      </c>
      <c r="Y75" s="45" t="s">
        <v>265</v>
      </c>
      <c r="Z75" s="46"/>
      <c r="AA75" s="46"/>
      <c r="AB75" s="47"/>
    </row>
    <row r="76" spans="1:28" ht="39.75" customHeight="1">
      <c r="A76" s="38" t="s">
        <v>120</v>
      </c>
      <c r="B76" s="38" t="s">
        <v>121</v>
      </c>
      <c r="C76" s="27" t="s">
        <v>236</v>
      </c>
      <c r="D76" s="17">
        <v>0.1</v>
      </c>
      <c r="E76" s="45" t="s">
        <v>265</v>
      </c>
      <c r="F76" s="46"/>
      <c r="G76" s="46"/>
      <c r="H76" s="47"/>
      <c r="I76" s="17">
        <v>0.12</v>
      </c>
      <c r="J76" s="45" t="s">
        <v>265</v>
      </c>
      <c r="K76" s="46"/>
      <c r="L76" s="46"/>
      <c r="M76" s="47"/>
      <c r="N76" s="17">
        <v>0.12</v>
      </c>
      <c r="O76" s="45" t="s">
        <v>265</v>
      </c>
      <c r="P76" s="46"/>
      <c r="Q76" s="46"/>
      <c r="R76" s="47"/>
      <c r="S76" s="17">
        <v>0.1</v>
      </c>
      <c r="T76" s="45" t="s">
        <v>265</v>
      </c>
      <c r="U76" s="46"/>
      <c r="V76" s="46"/>
      <c r="W76" s="47"/>
      <c r="X76" s="17">
        <v>0.11</v>
      </c>
      <c r="Y76" s="45" t="s">
        <v>265</v>
      </c>
      <c r="Z76" s="46"/>
      <c r="AA76" s="46"/>
      <c r="AB76" s="47"/>
    </row>
    <row r="77" spans="1:28" ht="39.75" customHeight="1">
      <c r="A77" s="38" t="s">
        <v>122</v>
      </c>
      <c r="B77" s="38" t="s">
        <v>123</v>
      </c>
      <c r="C77" s="27" t="s">
        <v>237</v>
      </c>
      <c r="D77" s="17">
        <v>0.03</v>
      </c>
      <c r="E77" s="45" t="s">
        <v>265</v>
      </c>
      <c r="F77" s="46"/>
      <c r="G77" s="46"/>
      <c r="H77" s="47"/>
      <c r="I77" s="17">
        <v>0.03</v>
      </c>
      <c r="J77" s="45" t="s">
        <v>265</v>
      </c>
      <c r="K77" s="46"/>
      <c r="L77" s="46"/>
      <c r="M77" s="47"/>
      <c r="N77" s="17">
        <v>0.03</v>
      </c>
      <c r="O77" s="45" t="s">
        <v>265</v>
      </c>
      <c r="P77" s="46"/>
      <c r="Q77" s="46"/>
      <c r="R77" s="47"/>
      <c r="S77" s="17">
        <v>0.03</v>
      </c>
      <c r="T77" s="45" t="s">
        <v>265</v>
      </c>
      <c r="U77" s="46"/>
      <c r="V77" s="46"/>
      <c r="W77" s="47"/>
      <c r="X77" s="17">
        <v>0.03</v>
      </c>
      <c r="Y77" s="45" t="s">
        <v>265</v>
      </c>
      <c r="Z77" s="46"/>
      <c r="AA77" s="46"/>
      <c r="AB77" s="47"/>
    </row>
    <row r="78" spans="1:28" ht="39.75" customHeight="1">
      <c r="A78" s="38" t="s">
        <v>124</v>
      </c>
      <c r="B78" s="38" t="s">
        <v>125</v>
      </c>
      <c r="C78" s="27" t="s">
        <v>238</v>
      </c>
      <c r="D78" s="17">
        <v>0</v>
      </c>
      <c r="E78" s="45" t="s">
        <v>265</v>
      </c>
      <c r="F78" s="46"/>
      <c r="G78" s="46"/>
      <c r="H78" s="47"/>
      <c r="I78" s="17">
        <v>0</v>
      </c>
      <c r="J78" s="45" t="s">
        <v>265</v>
      </c>
      <c r="K78" s="46"/>
      <c r="L78" s="46"/>
      <c r="M78" s="47"/>
      <c r="N78" s="17">
        <v>0</v>
      </c>
      <c r="O78" s="45" t="s">
        <v>265</v>
      </c>
      <c r="P78" s="46"/>
      <c r="Q78" s="46"/>
      <c r="R78" s="47"/>
      <c r="S78" s="17">
        <v>0</v>
      </c>
      <c r="T78" s="45" t="s">
        <v>265</v>
      </c>
      <c r="U78" s="46"/>
      <c r="V78" s="46"/>
      <c r="W78" s="47"/>
      <c r="X78" s="17">
        <v>0</v>
      </c>
      <c r="Y78" s="45" t="s">
        <v>265</v>
      </c>
      <c r="Z78" s="46"/>
      <c r="AA78" s="46"/>
      <c r="AB78" s="47"/>
    </row>
    <row r="79" spans="1:28" ht="39.75" customHeight="1">
      <c r="A79" s="38" t="s">
        <v>126</v>
      </c>
      <c r="B79" s="38" t="s">
        <v>127</v>
      </c>
      <c r="C79" s="27" t="s">
        <v>239</v>
      </c>
      <c r="D79" s="17">
        <v>0.02</v>
      </c>
      <c r="E79" s="45" t="s">
        <v>265</v>
      </c>
      <c r="F79" s="46"/>
      <c r="G79" s="46"/>
      <c r="H79" s="47"/>
      <c r="I79" s="17">
        <v>0.01</v>
      </c>
      <c r="J79" s="45" t="s">
        <v>265</v>
      </c>
      <c r="K79" s="46"/>
      <c r="L79" s="46"/>
      <c r="M79" s="47"/>
      <c r="N79" s="17">
        <v>0.01</v>
      </c>
      <c r="O79" s="45" t="s">
        <v>265</v>
      </c>
      <c r="P79" s="46"/>
      <c r="Q79" s="46"/>
      <c r="R79" s="47"/>
      <c r="S79" s="17">
        <v>0.01</v>
      </c>
      <c r="T79" s="45" t="s">
        <v>265</v>
      </c>
      <c r="U79" s="46"/>
      <c r="V79" s="46"/>
      <c r="W79" s="47"/>
      <c r="X79" s="17">
        <v>0.01</v>
      </c>
      <c r="Y79" s="45" t="s">
        <v>265</v>
      </c>
      <c r="Z79" s="46"/>
      <c r="AA79" s="46"/>
      <c r="AB79" s="47"/>
    </row>
    <row r="80" spans="1:28" ht="39.75" customHeight="1">
      <c r="A80" s="38" t="s">
        <v>128</v>
      </c>
      <c r="B80" s="38" t="s">
        <v>129</v>
      </c>
      <c r="C80" s="27" t="s">
        <v>240</v>
      </c>
      <c r="D80" s="17">
        <v>0.08</v>
      </c>
      <c r="E80" s="45" t="s">
        <v>265</v>
      </c>
      <c r="F80" s="46"/>
      <c r="G80" s="46"/>
      <c r="H80" s="47"/>
      <c r="I80" s="17">
        <v>7.0000000000000007E-2</v>
      </c>
      <c r="J80" s="45" t="s">
        <v>265</v>
      </c>
      <c r="K80" s="46"/>
      <c r="L80" s="46"/>
      <c r="M80" s="47"/>
      <c r="N80" s="17">
        <v>0.03</v>
      </c>
      <c r="O80" s="45" t="s">
        <v>265</v>
      </c>
      <c r="P80" s="46"/>
      <c r="Q80" s="46"/>
      <c r="R80" s="47"/>
      <c r="S80" s="17">
        <v>0.02</v>
      </c>
      <c r="T80" s="45" t="s">
        <v>265</v>
      </c>
      <c r="U80" s="46"/>
      <c r="V80" s="46"/>
      <c r="W80" s="47"/>
      <c r="X80" s="17">
        <v>0.02</v>
      </c>
      <c r="Y80" s="45" t="s">
        <v>265</v>
      </c>
      <c r="Z80" s="46"/>
      <c r="AA80" s="46"/>
      <c r="AB80" s="47"/>
    </row>
    <row r="81" spans="1:28" ht="39.75" customHeight="1">
      <c r="A81" s="38" t="s">
        <v>130</v>
      </c>
      <c r="B81" s="38" t="s">
        <v>131</v>
      </c>
      <c r="C81" s="27" t="s">
        <v>241</v>
      </c>
      <c r="D81" s="17">
        <v>0.02</v>
      </c>
      <c r="E81" s="45" t="s">
        <v>265</v>
      </c>
      <c r="F81" s="46"/>
      <c r="G81" s="46"/>
      <c r="H81" s="47"/>
      <c r="I81" s="17">
        <v>0.01</v>
      </c>
      <c r="J81" s="45" t="s">
        <v>265</v>
      </c>
      <c r="K81" s="46"/>
      <c r="L81" s="46"/>
      <c r="M81" s="47"/>
      <c r="N81" s="17">
        <v>0.01</v>
      </c>
      <c r="O81" s="45" t="s">
        <v>265</v>
      </c>
      <c r="P81" s="46"/>
      <c r="Q81" s="46"/>
      <c r="R81" s="47"/>
      <c r="S81" s="17">
        <v>0.01</v>
      </c>
      <c r="T81" s="45" t="s">
        <v>265</v>
      </c>
      <c r="U81" s="46"/>
      <c r="V81" s="46"/>
      <c r="W81" s="47"/>
      <c r="X81" s="17">
        <v>0</v>
      </c>
      <c r="Y81" s="45" t="s">
        <v>265</v>
      </c>
      <c r="Z81" s="46"/>
      <c r="AA81" s="46"/>
      <c r="AB81" s="47"/>
    </row>
    <row r="82" spans="1:28" ht="39.75" customHeight="1">
      <c r="A82" s="38" t="s">
        <v>132</v>
      </c>
      <c r="B82" s="38" t="s">
        <v>133</v>
      </c>
      <c r="C82" s="27" t="s">
        <v>242</v>
      </c>
      <c r="D82" s="17">
        <v>7.0000000000000007E-2</v>
      </c>
      <c r="E82" s="45" t="s">
        <v>265</v>
      </c>
      <c r="F82" s="46"/>
      <c r="G82" s="46"/>
      <c r="H82" s="47"/>
      <c r="I82" s="17">
        <v>0.06</v>
      </c>
      <c r="J82" s="45" t="s">
        <v>265</v>
      </c>
      <c r="K82" s="46"/>
      <c r="L82" s="46"/>
      <c r="M82" s="47"/>
      <c r="N82" s="17">
        <v>0.02</v>
      </c>
      <c r="O82" s="45" t="s">
        <v>265</v>
      </c>
      <c r="P82" s="46"/>
      <c r="Q82" s="46"/>
      <c r="R82" s="47"/>
      <c r="S82" s="17">
        <v>0.02</v>
      </c>
      <c r="T82" s="45" t="s">
        <v>265</v>
      </c>
      <c r="U82" s="46"/>
      <c r="V82" s="46"/>
      <c r="W82" s="47"/>
      <c r="X82" s="17">
        <v>0.02</v>
      </c>
      <c r="Y82" s="45" t="s">
        <v>265</v>
      </c>
      <c r="Z82" s="46"/>
      <c r="AA82" s="46"/>
      <c r="AB82" s="47"/>
    </row>
    <row r="83" spans="1:28" ht="39.75" customHeight="1">
      <c r="A83" s="38" t="s">
        <v>134</v>
      </c>
      <c r="B83" s="38" t="s">
        <v>135</v>
      </c>
      <c r="C83" s="27" t="s">
        <v>243</v>
      </c>
      <c r="D83" s="17">
        <v>0</v>
      </c>
      <c r="E83" s="45" t="s">
        <v>265</v>
      </c>
      <c r="F83" s="46"/>
      <c r="G83" s="46"/>
      <c r="H83" s="47"/>
      <c r="I83" s="17">
        <v>0</v>
      </c>
      <c r="J83" s="45" t="s">
        <v>265</v>
      </c>
      <c r="K83" s="46"/>
      <c r="L83" s="46"/>
      <c r="M83" s="47"/>
      <c r="N83" s="17">
        <v>0</v>
      </c>
      <c r="O83" s="45" t="s">
        <v>265</v>
      </c>
      <c r="P83" s="46"/>
      <c r="Q83" s="46"/>
      <c r="R83" s="47"/>
      <c r="S83" s="17">
        <v>0</v>
      </c>
      <c r="T83" s="45" t="s">
        <v>265</v>
      </c>
      <c r="U83" s="46"/>
      <c r="V83" s="46"/>
      <c r="W83" s="47"/>
      <c r="X83" s="17">
        <v>0</v>
      </c>
      <c r="Y83" s="45" t="s">
        <v>265</v>
      </c>
      <c r="Z83" s="46"/>
      <c r="AA83" s="46"/>
      <c r="AB83" s="47"/>
    </row>
    <row r="84" spans="1:28" ht="39.75" customHeight="1">
      <c r="A84" s="38" t="s">
        <v>136</v>
      </c>
      <c r="B84" s="38" t="s">
        <v>137</v>
      </c>
      <c r="C84" s="27" t="s">
        <v>244</v>
      </c>
      <c r="D84" s="17">
        <v>0.09</v>
      </c>
      <c r="E84" s="45" t="s">
        <v>265</v>
      </c>
      <c r="F84" s="46"/>
      <c r="G84" s="46"/>
      <c r="H84" s="47"/>
      <c r="I84" s="17">
        <v>7.0000000000000007E-2</v>
      </c>
      <c r="J84" s="45" t="s">
        <v>265</v>
      </c>
      <c r="K84" s="46"/>
      <c r="L84" s="46"/>
      <c r="M84" s="47"/>
      <c r="N84" s="17">
        <v>7.0000000000000007E-2</v>
      </c>
      <c r="O84" s="45" t="s">
        <v>265</v>
      </c>
      <c r="P84" s="46"/>
      <c r="Q84" s="46"/>
      <c r="R84" s="47"/>
      <c r="S84" s="17">
        <v>0.06</v>
      </c>
      <c r="T84" s="45" t="s">
        <v>265</v>
      </c>
      <c r="U84" s="46"/>
      <c r="V84" s="46"/>
      <c r="W84" s="47"/>
      <c r="X84" s="17">
        <v>0.05</v>
      </c>
      <c r="Y84" s="45" t="s">
        <v>265</v>
      </c>
      <c r="Z84" s="46"/>
      <c r="AA84" s="46"/>
      <c r="AB84" s="47"/>
    </row>
    <row r="85" spans="1:28" ht="39.75" customHeight="1">
      <c r="A85" s="38" t="s">
        <v>138</v>
      </c>
      <c r="B85" s="38" t="s">
        <v>139</v>
      </c>
      <c r="C85" s="27" t="s">
        <v>245</v>
      </c>
      <c r="D85" s="17">
        <v>7.0000000000000007E-2</v>
      </c>
      <c r="E85" s="45" t="s">
        <v>265</v>
      </c>
      <c r="F85" s="46"/>
      <c r="G85" s="46"/>
      <c r="H85" s="47"/>
      <c r="I85" s="17">
        <v>0.05</v>
      </c>
      <c r="J85" s="45" t="s">
        <v>265</v>
      </c>
      <c r="K85" s="46"/>
      <c r="L85" s="46"/>
      <c r="M85" s="47"/>
      <c r="N85" s="17">
        <v>0.05</v>
      </c>
      <c r="O85" s="45" t="s">
        <v>265</v>
      </c>
      <c r="P85" s="46"/>
      <c r="Q85" s="46"/>
      <c r="R85" s="47"/>
      <c r="S85" s="17">
        <v>0.04</v>
      </c>
      <c r="T85" s="45" t="s">
        <v>265</v>
      </c>
      <c r="U85" s="46"/>
      <c r="V85" s="46"/>
      <c r="W85" s="47"/>
      <c r="X85" s="17">
        <v>0.04</v>
      </c>
      <c r="Y85" s="45" t="s">
        <v>265</v>
      </c>
      <c r="Z85" s="46"/>
      <c r="AA85" s="46"/>
      <c r="AB85" s="47"/>
    </row>
    <row r="86" spans="1:28" ht="39.75" customHeight="1">
      <c r="A86" s="38" t="s">
        <v>140</v>
      </c>
      <c r="B86" s="38" t="s">
        <v>141</v>
      </c>
      <c r="C86" s="27" t="s">
        <v>246</v>
      </c>
      <c r="D86" s="17">
        <v>0.01</v>
      </c>
      <c r="E86" s="45" t="s">
        <v>265</v>
      </c>
      <c r="F86" s="46"/>
      <c r="G86" s="46"/>
      <c r="H86" s="47"/>
      <c r="I86" s="17">
        <v>0.01</v>
      </c>
      <c r="J86" s="45" t="s">
        <v>265</v>
      </c>
      <c r="K86" s="46"/>
      <c r="L86" s="46"/>
      <c r="M86" s="47"/>
      <c r="N86" s="17">
        <v>0.01</v>
      </c>
      <c r="O86" s="45" t="s">
        <v>265</v>
      </c>
      <c r="P86" s="46"/>
      <c r="Q86" s="46"/>
      <c r="R86" s="47"/>
      <c r="S86" s="17">
        <v>0.01</v>
      </c>
      <c r="T86" s="45" t="s">
        <v>265</v>
      </c>
      <c r="U86" s="46"/>
      <c r="V86" s="46"/>
      <c r="W86" s="47"/>
      <c r="X86" s="17">
        <v>0.01</v>
      </c>
      <c r="Y86" s="45" t="s">
        <v>265</v>
      </c>
      <c r="Z86" s="46"/>
      <c r="AA86" s="46"/>
      <c r="AB86" s="47"/>
    </row>
    <row r="87" spans="1:28" ht="39.75" customHeight="1">
      <c r="A87" s="38" t="s">
        <v>142</v>
      </c>
      <c r="B87" s="38" t="s">
        <v>143</v>
      </c>
      <c r="C87" s="27" t="s">
        <v>247</v>
      </c>
      <c r="D87" s="17">
        <v>0.04</v>
      </c>
      <c r="E87" s="45" t="s">
        <v>265</v>
      </c>
      <c r="F87" s="46"/>
      <c r="G87" s="46"/>
      <c r="H87" s="47"/>
      <c r="I87" s="17">
        <v>0.03</v>
      </c>
      <c r="J87" s="45" t="s">
        <v>265</v>
      </c>
      <c r="K87" s="46"/>
      <c r="L87" s="46"/>
      <c r="M87" s="47"/>
      <c r="N87" s="17">
        <v>0.03</v>
      </c>
      <c r="O87" s="45" t="s">
        <v>265</v>
      </c>
      <c r="P87" s="46"/>
      <c r="Q87" s="46"/>
      <c r="R87" s="47"/>
      <c r="S87" s="17">
        <v>0.03</v>
      </c>
      <c r="T87" s="45" t="s">
        <v>265</v>
      </c>
      <c r="U87" s="46"/>
      <c r="V87" s="46"/>
      <c r="W87" s="47"/>
      <c r="X87" s="17">
        <v>0.03</v>
      </c>
      <c r="Y87" s="45" t="s">
        <v>265</v>
      </c>
      <c r="Z87" s="46"/>
      <c r="AA87" s="46"/>
      <c r="AB87" s="47"/>
    </row>
    <row r="88" spans="1:28" ht="39.75" customHeight="1">
      <c r="A88" s="38" t="s">
        <v>144</v>
      </c>
      <c r="B88" s="38" t="s">
        <v>145</v>
      </c>
      <c r="C88" s="27" t="s">
        <v>248</v>
      </c>
      <c r="D88" s="17">
        <v>0</v>
      </c>
      <c r="E88" s="45" t="s">
        <v>265</v>
      </c>
      <c r="F88" s="46"/>
      <c r="G88" s="46"/>
      <c r="H88" s="47"/>
      <c r="I88" s="17">
        <v>0</v>
      </c>
      <c r="J88" s="45" t="s">
        <v>265</v>
      </c>
      <c r="K88" s="46"/>
      <c r="L88" s="46"/>
      <c r="M88" s="47"/>
      <c r="N88" s="17">
        <v>0</v>
      </c>
      <c r="O88" s="45" t="s">
        <v>265</v>
      </c>
      <c r="P88" s="46"/>
      <c r="Q88" s="46"/>
      <c r="R88" s="47"/>
      <c r="S88" s="17">
        <v>0</v>
      </c>
      <c r="T88" s="45" t="s">
        <v>265</v>
      </c>
      <c r="U88" s="46"/>
      <c r="V88" s="46"/>
      <c r="W88" s="47"/>
      <c r="X88" s="17">
        <v>0</v>
      </c>
      <c r="Y88" s="45" t="s">
        <v>265</v>
      </c>
      <c r="Z88" s="46"/>
      <c r="AA88" s="46"/>
      <c r="AB88" s="47"/>
    </row>
    <row r="89" spans="1:28" ht="39.75" customHeight="1">
      <c r="A89" s="38" t="s">
        <v>146</v>
      </c>
      <c r="B89" s="38" t="s">
        <v>147</v>
      </c>
      <c r="C89" s="27" t="s">
        <v>249</v>
      </c>
      <c r="D89" s="17">
        <v>0.02</v>
      </c>
      <c r="E89" s="45" t="s">
        <v>265</v>
      </c>
      <c r="F89" s="46"/>
      <c r="G89" s="46"/>
      <c r="H89" s="47"/>
      <c r="I89" s="17">
        <v>0.02</v>
      </c>
      <c r="J89" s="45" t="s">
        <v>265</v>
      </c>
      <c r="K89" s="46"/>
      <c r="L89" s="46"/>
      <c r="M89" s="47"/>
      <c r="N89" s="17">
        <v>0.02</v>
      </c>
      <c r="O89" s="45" t="s">
        <v>265</v>
      </c>
      <c r="P89" s="46"/>
      <c r="Q89" s="46"/>
      <c r="R89" s="47"/>
      <c r="S89" s="17">
        <v>0.01</v>
      </c>
      <c r="T89" s="45" t="s">
        <v>265</v>
      </c>
      <c r="U89" s="46"/>
      <c r="V89" s="46"/>
      <c r="W89" s="47"/>
      <c r="X89" s="17">
        <v>0.01</v>
      </c>
      <c r="Y89" s="45" t="s">
        <v>265</v>
      </c>
      <c r="Z89" s="46"/>
      <c r="AA89" s="46"/>
      <c r="AB89" s="47"/>
    </row>
    <row r="90" spans="1:28" ht="140.25" customHeight="1">
      <c r="A90" s="38" t="s">
        <v>173</v>
      </c>
      <c r="B90" s="38" t="s">
        <v>148</v>
      </c>
      <c r="C90" s="31" t="s">
        <v>250</v>
      </c>
      <c r="D90" s="18">
        <v>0</v>
      </c>
      <c r="E90" s="45" t="s">
        <v>265</v>
      </c>
      <c r="F90" s="46"/>
      <c r="G90" s="46"/>
      <c r="H90" s="47"/>
      <c r="I90" s="18">
        <v>0</v>
      </c>
      <c r="J90" s="45" t="s">
        <v>265</v>
      </c>
      <c r="K90" s="46"/>
      <c r="L90" s="46"/>
      <c r="M90" s="47"/>
      <c r="N90" s="18">
        <v>0</v>
      </c>
      <c r="O90" s="45" t="s">
        <v>265</v>
      </c>
      <c r="P90" s="46"/>
      <c r="Q90" s="46"/>
      <c r="R90" s="47"/>
      <c r="S90" s="18">
        <v>0</v>
      </c>
      <c r="T90" s="45" t="s">
        <v>265</v>
      </c>
      <c r="U90" s="46"/>
      <c r="V90" s="46"/>
      <c r="W90" s="47"/>
      <c r="X90" s="18">
        <v>0.1</v>
      </c>
      <c r="Y90" s="45" t="s">
        <v>265</v>
      </c>
      <c r="Z90" s="46"/>
      <c r="AA90" s="46"/>
      <c r="AB90" s="47"/>
    </row>
    <row r="91" spans="1:28" ht="39.75" customHeight="1">
      <c r="A91" s="38" t="s">
        <v>174</v>
      </c>
      <c r="B91" s="38" t="s">
        <v>105</v>
      </c>
      <c r="C91" s="30" t="s">
        <v>228</v>
      </c>
      <c r="D91" s="18">
        <v>0</v>
      </c>
      <c r="E91" s="45" t="s">
        <v>265</v>
      </c>
      <c r="F91" s="46"/>
      <c r="G91" s="46"/>
      <c r="H91" s="47"/>
      <c r="I91" s="18">
        <v>0</v>
      </c>
      <c r="J91" s="45" t="s">
        <v>265</v>
      </c>
      <c r="K91" s="46"/>
      <c r="L91" s="46"/>
      <c r="M91" s="47"/>
      <c r="N91" s="18">
        <v>0</v>
      </c>
      <c r="O91" s="45" t="s">
        <v>265</v>
      </c>
      <c r="P91" s="46"/>
      <c r="Q91" s="46"/>
      <c r="R91" s="47"/>
      <c r="S91" s="18">
        <v>0</v>
      </c>
      <c r="T91" s="45" t="s">
        <v>265</v>
      </c>
      <c r="U91" s="46"/>
      <c r="V91" s="46"/>
      <c r="W91" s="47"/>
      <c r="X91" s="18">
        <v>0.01</v>
      </c>
      <c r="Y91" s="45" t="s">
        <v>265</v>
      </c>
      <c r="Z91" s="46"/>
      <c r="AA91" s="46"/>
      <c r="AB91" s="47"/>
    </row>
    <row r="92" spans="1:28" ht="39.75" customHeight="1">
      <c r="A92" s="38" t="s">
        <v>175</v>
      </c>
      <c r="B92" s="38" t="s">
        <v>107</v>
      </c>
      <c r="C92" s="30" t="s">
        <v>251</v>
      </c>
      <c r="D92" s="18">
        <v>0</v>
      </c>
      <c r="E92" s="45" t="s">
        <v>265</v>
      </c>
      <c r="F92" s="46"/>
      <c r="G92" s="46"/>
      <c r="H92" s="47"/>
      <c r="I92" s="18">
        <v>0</v>
      </c>
      <c r="J92" s="45" t="s">
        <v>265</v>
      </c>
      <c r="K92" s="46"/>
      <c r="L92" s="46"/>
      <c r="M92" s="47"/>
      <c r="N92" s="18">
        <v>0</v>
      </c>
      <c r="O92" s="45" t="s">
        <v>265</v>
      </c>
      <c r="P92" s="46"/>
      <c r="Q92" s="46"/>
      <c r="R92" s="47"/>
      <c r="S92" s="18">
        <v>0</v>
      </c>
      <c r="T92" s="45" t="s">
        <v>265</v>
      </c>
      <c r="U92" s="46"/>
      <c r="V92" s="46"/>
      <c r="W92" s="47"/>
      <c r="X92" s="18">
        <v>0</v>
      </c>
      <c r="Y92" s="45" t="s">
        <v>265</v>
      </c>
      <c r="Z92" s="46"/>
      <c r="AA92" s="46"/>
      <c r="AB92" s="47"/>
    </row>
    <row r="93" spans="1:28" ht="39.75" customHeight="1">
      <c r="A93" s="38" t="s">
        <v>176</v>
      </c>
      <c r="B93" s="38" t="s">
        <v>111</v>
      </c>
      <c r="C93" s="30" t="s">
        <v>231</v>
      </c>
      <c r="D93" s="18">
        <v>0</v>
      </c>
      <c r="E93" s="45" t="s">
        <v>265</v>
      </c>
      <c r="F93" s="46"/>
      <c r="G93" s="46"/>
      <c r="H93" s="47"/>
      <c r="I93" s="18">
        <v>0</v>
      </c>
      <c r="J93" s="45" t="s">
        <v>265</v>
      </c>
      <c r="K93" s="46"/>
      <c r="L93" s="46"/>
      <c r="M93" s="47"/>
      <c r="N93" s="18">
        <v>0</v>
      </c>
      <c r="O93" s="45" t="s">
        <v>265</v>
      </c>
      <c r="P93" s="46"/>
      <c r="Q93" s="46"/>
      <c r="R93" s="47"/>
      <c r="S93" s="18">
        <v>0</v>
      </c>
      <c r="T93" s="45" t="s">
        <v>265</v>
      </c>
      <c r="U93" s="46"/>
      <c r="V93" s="46"/>
      <c r="W93" s="47"/>
      <c r="X93" s="18">
        <v>0</v>
      </c>
      <c r="Y93" s="45" t="s">
        <v>265</v>
      </c>
      <c r="Z93" s="46"/>
      <c r="AA93" s="46"/>
      <c r="AB93" s="47"/>
    </row>
    <row r="94" spans="1:28" ht="39.75" customHeight="1">
      <c r="A94" s="8"/>
      <c r="B94" s="8" t="s">
        <v>274</v>
      </c>
      <c r="C94" s="8"/>
      <c r="D94" s="21"/>
      <c r="E94" s="21"/>
      <c r="F94" s="21"/>
      <c r="G94" s="21"/>
      <c r="H94" s="22"/>
      <c r="I94" s="21"/>
      <c r="J94" s="21"/>
      <c r="K94" s="21"/>
      <c r="L94" s="21"/>
      <c r="M94" s="22"/>
      <c r="N94" s="21"/>
      <c r="O94" s="21"/>
      <c r="P94" s="21"/>
      <c r="Q94" s="21"/>
      <c r="R94" s="22"/>
      <c r="S94" s="21"/>
      <c r="T94" s="21"/>
      <c r="U94" s="21"/>
      <c r="V94" s="21"/>
      <c r="W94" s="22"/>
      <c r="X94" s="21"/>
      <c r="Y94" s="21"/>
      <c r="Z94" s="21"/>
      <c r="AA94" s="21"/>
      <c r="AB94" s="22"/>
    </row>
    <row r="95" spans="1:28" ht="60.75" customHeight="1">
      <c r="A95" s="38" t="s">
        <v>149</v>
      </c>
      <c r="B95" s="38" t="s">
        <v>150</v>
      </c>
      <c r="C95" s="27" t="s">
        <v>252</v>
      </c>
      <c r="D95" s="17">
        <v>0.13</v>
      </c>
      <c r="E95" s="45" t="s">
        <v>265</v>
      </c>
      <c r="F95" s="46"/>
      <c r="G95" s="46"/>
      <c r="H95" s="47"/>
      <c r="I95" s="17">
        <v>0.14000000000000001</v>
      </c>
      <c r="J95" s="45" t="s">
        <v>265</v>
      </c>
      <c r="K95" s="46"/>
      <c r="L95" s="46"/>
      <c r="M95" s="47"/>
      <c r="N95" s="17">
        <v>0.12</v>
      </c>
      <c r="O95" s="45" t="s">
        <v>265</v>
      </c>
      <c r="P95" s="46"/>
      <c r="Q95" s="46"/>
      <c r="R95" s="47"/>
      <c r="S95" s="17">
        <v>0.1</v>
      </c>
      <c r="T95" s="45" t="s">
        <v>265</v>
      </c>
      <c r="U95" s="46"/>
      <c r="V95" s="46"/>
      <c r="W95" s="47"/>
      <c r="X95" s="17">
        <v>0.1</v>
      </c>
      <c r="Y95" s="45" t="s">
        <v>265</v>
      </c>
      <c r="Z95" s="46"/>
      <c r="AA95" s="46"/>
      <c r="AB95" s="47"/>
    </row>
    <row r="96" spans="1:28" ht="68.400000000000006">
      <c r="A96" s="38" t="s">
        <v>151</v>
      </c>
      <c r="B96" s="38" t="s">
        <v>152</v>
      </c>
      <c r="C96" s="32" t="s">
        <v>253</v>
      </c>
      <c r="D96" s="15">
        <v>0</v>
      </c>
      <c r="E96" s="45" t="s">
        <v>265</v>
      </c>
      <c r="F96" s="46"/>
      <c r="G96" s="46"/>
      <c r="H96" s="47"/>
      <c r="I96" s="15">
        <v>0</v>
      </c>
      <c r="J96" s="45" t="s">
        <v>265</v>
      </c>
      <c r="K96" s="46"/>
      <c r="L96" s="46"/>
      <c r="M96" s="47"/>
      <c r="N96" s="15">
        <v>0</v>
      </c>
      <c r="O96" s="45" t="s">
        <v>265</v>
      </c>
      <c r="P96" s="46"/>
      <c r="Q96" s="46"/>
      <c r="R96" s="47"/>
      <c r="S96" s="15">
        <v>0</v>
      </c>
      <c r="T96" s="45" t="s">
        <v>265</v>
      </c>
      <c r="U96" s="46"/>
      <c r="V96" s="46"/>
      <c r="W96" s="47"/>
      <c r="X96" s="15">
        <v>0</v>
      </c>
      <c r="Y96" s="45" t="s">
        <v>265</v>
      </c>
      <c r="Z96" s="46"/>
      <c r="AA96" s="46"/>
      <c r="AB96" s="47"/>
    </row>
    <row r="97" spans="1:28" ht="39.75" customHeight="1">
      <c r="A97" s="38" t="s">
        <v>153</v>
      </c>
      <c r="B97" s="38" t="s">
        <v>154</v>
      </c>
      <c r="C97" s="27" t="s">
        <v>254</v>
      </c>
      <c r="D97" s="15">
        <v>0</v>
      </c>
      <c r="E97" s="45" t="s">
        <v>265</v>
      </c>
      <c r="F97" s="46"/>
      <c r="G97" s="46"/>
      <c r="H97" s="47"/>
      <c r="I97" s="15">
        <v>0</v>
      </c>
      <c r="J97" s="45" t="s">
        <v>265</v>
      </c>
      <c r="K97" s="46"/>
      <c r="L97" s="46"/>
      <c r="M97" s="47"/>
      <c r="N97" s="15">
        <v>0</v>
      </c>
      <c r="O97" s="45" t="s">
        <v>265</v>
      </c>
      <c r="P97" s="46"/>
      <c r="Q97" s="46"/>
      <c r="R97" s="47"/>
      <c r="S97" s="15">
        <v>0</v>
      </c>
      <c r="T97" s="45" t="s">
        <v>265</v>
      </c>
      <c r="U97" s="46"/>
      <c r="V97" s="46"/>
      <c r="W97" s="47"/>
      <c r="X97" s="15">
        <v>0</v>
      </c>
      <c r="Y97" s="45" t="s">
        <v>265</v>
      </c>
      <c r="Z97" s="46"/>
      <c r="AA97" s="46"/>
      <c r="AB97" s="47"/>
    </row>
    <row r="98" spans="1:28" ht="39.75" customHeight="1">
      <c r="A98" s="38" t="s">
        <v>155</v>
      </c>
      <c r="B98" s="38" t="s">
        <v>156</v>
      </c>
      <c r="C98" s="27" t="s">
        <v>255</v>
      </c>
      <c r="D98" s="15">
        <v>5</v>
      </c>
      <c r="E98" s="45" t="s">
        <v>265</v>
      </c>
      <c r="F98" s="46"/>
      <c r="G98" s="46"/>
      <c r="H98" s="47"/>
      <c r="I98" s="15">
        <v>5</v>
      </c>
      <c r="J98" s="45" t="s">
        <v>265</v>
      </c>
      <c r="K98" s="46"/>
      <c r="L98" s="46"/>
      <c r="M98" s="47"/>
      <c r="N98" s="15">
        <v>5</v>
      </c>
      <c r="O98" s="45" t="s">
        <v>265</v>
      </c>
      <c r="P98" s="46"/>
      <c r="Q98" s="46"/>
      <c r="R98" s="47"/>
      <c r="S98" s="15">
        <v>5</v>
      </c>
      <c r="T98" s="45" t="s">
        <v>265</v>
      </c>
      <c r="U98" s="46"/>
      <c r="V98" s="46"/>
      <c r="W98" s="47"/>
      <c r="X98" s="15">
        <v>5</v>
      </c>
      <c r="Y98" s="45" t="s">
        <v>265</v>
      </c>
      <c r="Z98" s="46"/>
      <c r="AA98" s="46"/>
      <c r="AB98" s="47"/>
    </row>
    <row r="99" spans="1:28" ht="39.75" customHeight="1">
      <c r="A99" s="38" t="s">
        <v>157</v>
      </c>
      <c r="B99" s="38" t="s">
        <v>158</v>
      </c>
      <c r="C99" s="27" t="s">
        <v>256</v>
      </c>
      <c r="D99" s="15">
        <v>0</v>
      </c>
      <c r="E99" s="45" t="s">
        <v>265</v>
      </c>
      <c r="F99" s="46"/>
      <c r="G99" s="46"/>
      <c r="H99" s="47"/>
      <c r="I99" s="15">
        <v>0</v>
      </c>
      <c r="J99" s="45" t="s">
        <v>265</v>
      </c>
      <c r="K99" s="46"/>
      <c r="L99" s="46"/>
      <c r="M99" s="47"/>
      <c r="N99" s="15">
        <v>0</v>
      </c>
      <c r="O99" s="45" t="s">
        <v>265</v>
      </c>
      <c r="P99" s="46"/>
      <c r="Q99" s="46"/>
      <c r="R99" s="47"/>
      <c r="S99" s="15">
        <v>0</v>
      </c>
      <c r="T99" s="45" t="s">
        <v>265</v>
      </c>
      <c r="U99" s="46"/>
      <c r="V99" s="46"/>
      <c r="W99" s="47"/>
      <c r="X99" s="15">
        <v>0</v>
      </c>
      <c r="Y99" s="45" t="s">
        <v>265</v>
      </c>
      <c r="Z99" s="46"/>
      <c r="AA99" s="46"/>
      <c r="AB99" s="47"/>
    </row>
    <row r="100" spans="1:28" ht="39.75" customHeight="1">
      <c r="A100" s="8"/>
      <c r="B100" s="8" t="s">
        <v>275</v>
      </c>
      <c r="C100" s="8"/>
      <c r="D100" s="21"/>
      <c r="E100" s="21"/>
      <c r="F100" s="21"/>
      <c r="G100" s="21"/>
      <c r="H100" s="22"/>
      <c r="I100" s="21"/>
      <c r="J100" s="21"/>
      <c r="K100" s="21"/>
      <c r="L100" s="21"/>
      <c r="M100" s="22"/>
      <c r="N100" s="21"/>
      <c r="O100" s="21"/>
      <c r="P100" s="21"/>
      <c r="Q100" s="21"/>
      <c r="R100" s="22"/>
      <c r="S100" s="21"/>
      <c r="T100" s="21"/>
      <c r="U100" s="21"/>
      <c r="V100" s="21"/>
      <c r="W100" s="22"/>
      <c r="X100" s="21"/>
      <c r="Y100" s="21"/>
      <c r="Z100" s="21"/>
      <c r="AA100" s="21"/>
      <c r="AB100" s="22"/>
    </row>
    <row r="101" spans="1:28" ht="39.75" customHeight="1">
      <c r="A101" s="38" t="s">
        <v>159</v>
      </c>
      <c r="B101" s="38" t="s">
        <v>160</v>
      </c>
      <c r="C101" s="27" t="s">
        <v>257</v>
      </c>
      <c r="D101" s="15">
        <v>0</v>
      </c>
      <c r="E101" s="45" t="s">
        <v>265</v>
      </c>
      <c r="F101" s="46"/>
      <c r="G101" s="46"/>
      <c r="H101" s="47"/>
      <c r="I101" s="15">
        <v>0</v>
      </c>
      <c r="J101" s="45" t="s">
        <v>265</v>
      </c>
      <c r="K101" s="46"/>
      <c r="L101" s="46"/>
      <c r="M101" s="47"/>
      <c r="N101" s="15">
        <v>1</v>
      </c>
      <c r="O101" s="40">
        <v>0</v>
      </c>
      <c r="P101" s="40">
        <v>1</v>
      </c>
      <c r="Q101" s="40">
        <v>0</v>
      </c>
      <c r="R101" s="40">
        <v>0</v>
      </c>
      <c r="S101" s="15">
        <v>1</v>
      </c>
      <c r="T101" s="40">
        <v>0</v>
      </c>
      <c r="U101" s="40">
        <v>1</v>
      </c>
      <c r="V101" s="40">
        <v>0</v>
      </c>
      <c r="W101" s="40">
        <v>0</v>
      </c>
      <c r="X101" s="15">
        <v>1</v>
      </c>
      <c r="Y101" s="40">
        <v>0</v>
      </c>
      <c r="Z101" s="40">
        <v>1</v>
      </c>
      <c r="AA101" s="40">
        <v>0</v>
      </c>
      <c r="AB101" s="40">
        <v>0</v>
      </c>
    </row>
    <row r="102" spans="1:28" ht="39.75" customHeight="1">
      <c r="A102" s="38" t="s">
        <v>161</v>
      </c>
      <c r="B102" s="38" t="s">
        <v>162</v>
      </c>
      <c r="C102" s="27" t="s">
        <v>258</v>
      </c>
      <c r="D102" s="15">
        <v>0</v>
      </c>
      <c r="E102" s="45" t="s">
        <v>265</v>
      </c>
      <c r="F102" s="46"/>
      <c r="G102" s="46"/>
      <c r="H102" s="47"/>
      <c r="I102" s="15">
        <v>0</v>
      </c>
      <c r="J102" s="45" t="s">
        <v>265</v>
      </c>
      <c r="K102" s="46"/>
      <c r="L102" s="46"/>
      <c r="M102" s="47"/>
      <c r="N102" s="16">
        <v>6251</v>
      </c>
      <c r="O102" s="40">
        <v>0</v>
      </c>
      <c r="P102" s="40">
        <v>6251</v>
      </c>
      <c r="Q102" s="40">
        <v>0</v>
      </c>
      <c r="R102" s="40">
        <v>0</v>
      </c>
      <c r="S102" s="16">
        <v>6455</v>
      </c>
      <c r="T102" s="40">
        <v>0</v>
      </c>
      <c r="U102" s="40">
        <v>6455</v>
      </c>
      <c r="V102" s="40">
        <v>0</v>
      </c>
      <c r="W102" s="40">
        <v>0</v>
      </c>
      <c r="X102" s="16">
        <v>6255</v>
      </c>
      <c r="Y102" s="40">
        <v>0</v>
      </c>
      <c r="Z102" s="40" t="s">
        <v>295</v>
      </c>
      <c r="AA102" s="40">
        <v>0</v>
      </c>
      <c r="AB102" s="40">
        <v>0</v>
      </c>
    </row>
    <row r="103" spans="1:28" ht="61.5" customHeight="1">
      <c r="A103" s="38" t="s">
        <v>163</v>
      </c>
      <c r="B103" s="38" t="s">
        <v>164</v>
      </c>
      <c r="C103" s="27" t="s">
        <v>259</v>
      </c>
      <c r="D103" s="15">
        <v>0</v>
      </c>
      <c r="E103" s="45" t="s">
        <v>265</v>
      </c>
      <c r="F103" s="46"/>
      <c r="G103" s="46"/>
      <c r="H103" s="47"/>
      <c r="I103" s="15">
        <v>0</v>
      </c>
      <c r="J103" s="45" t="s">
        <v>265</v>
      </c>
      <c r="K103" s="46"/>
      <c r="L103" s="46"/>
      <c r="M103" s="47"/>
      <c r="N103" s="39">
        <v>0.01</v>
      </c>
      <c r="O103" s="40">
        <v>0</v>
      </c>
      <c r="P103" s="41">
        <v>0.01</v>
      </c>
      <c r="Q103" s="40">
        <v>0</v>
      </c>
      <c r="R103" s="40">
        <v>0</v>
      </c>
      <c r="S103" s="39">
        <v>0.01</v>
      </c>
      <c r="T103" s="40">
        <v>0</v>
      </c>
      <c r="U103" s="41">
        <v>0.01</v>
      </c>
      <c r="V103" s="40">
        <v>0</v>
      </c>
      <c r="W103" s="40">
        <v>0</v>
      </c>
      <c r="X103" s="39">
        <v>0.01</v>
      </c>
      <c r="Y103" s="40">
        <v>0</v>
      </c>
      <c r="Z103" s="41">
        <v>0.01</v>
      </c>
      <c r="AA103" s="40">
        <v>0</v>
      </c>
      <c r="AB103" s="40">
        <v>0</v>
      </c>
    </row>
    <row r="105" spans="1:28">
      <c r="B105" s="11"/>
      <c r="C105" s="11"/>
    </row>
    <row r="106" spans="1:28">
      <c r="Z106" s="44"/>
    </row>
    <row r="107" spans="1:28">
      <c r="A107" s="37" t="s">
        <v>268</v>
      </c>
    </row>
    <row r="109" spans="1:28" ht="91.5" customHeight="1">
      <c r="A109" s="36" t="s">
        <v>165</v>
      </c>
      <c r="B109" s="54" t="s">
        <v>286</v>
      </c>
      <c r="C109" s="54"/>
    </row>
    <row r="110" spans="1:28" ht="129.75" customHeight="1">
      <c r="A110" s="36" t="s">
        <v>166</v>
      </c>
      <c r="B110" s="54" t="s">
        <v>269</v>
      </c>
      <c r="C110" s="54"/>
    </row>
    <row r="111" spans="1:28" ht="60.75" customHeight="1">
      <c r="A111" s="36" t="s">
        <v>167</v>
      </c>
      <c r="B111" s="54" t="s">
        <v>287</v>
      </c>
      <c r="C111" s="54"/>
    </row>
    <row r="112" spans="1:28" ht="99" customHeight="1">
      <c r="A112" s="36" t="s">
        <v>168</v>
      </c>
      <c r="B112" s="55" t="s">
        <v>289</v>
      </c>
      <c r="C112" s="56"/>
    </row>
    <row r="113" spans="1:3" ht="147.75" customHeight="1">
      <c r="A113" s="36" t="s">
        <v>169</v>
      </c>
      <c r="B113" s="54" t="s">
        <v>270</v>
      </c>
      <c r="C113" s="54"/>
    </row>
    <row r="114" spans="1:3" ht="116.25" customHeight="1">
      <c r="A114" s="36" t="s">
        <v>170</v>
      </c>
      <c r="B114" s="54" t="s">
        <v>290</v>
      </c>
      <c r="C114" s="54"/>
    </row>
    <row r="115" spans="1:3" ht="88.5" customHeight="1">
      <c r="A115" s="36" t="s">
        <v>177</v>
      </c>
      <c r="B115" s="54" t="s">
        <v>291</v>
      </c>
      <c r="C115" s="54"/>
    </row>
  </sheetData>
  <mergeCells count="210">
    <mergeCell ref="Y97:AB97"/>
    <mergeCell ref="Y98:AB98"/>
    <mergeCell ref="Y99:AB99"/>
    <mergeCell ref="Y87:AB87"/>
    <mergeCell ref="Y88:AB88"/>
    <mergeCell ref="Y89:AB89"/>
    <mergeCell ref="Y90:AB90"/>
    <mergeCell ref="Y91:AB91"/>
    <mergeCell ref="Y92:AB92"/>
    <mergeCell ref="Y93:AB93"/>
    <mergeCell ref="Y95:AB95"/>
    <mergeCell ref="Y96:AB96"/>
    <mergeCell ref="Y78:AB78"/>
    <mergeCell ref="Y79:AB79"/>
    <mergeCell ref="Y80:AB80"/>
    <mergeCell ref="Y81:AB81"/>
    <mergeCell ref="Y82:AB82"/>
    <mergeCell ref="Y83:AB83"/>
    <mergeCell ref="Y84:AB84"/>
    <mergeCell ref="Y85:AB85"/>
    <mergeCell ref="Y86:AB86"/>
    <mergeCell ref="Y69:AB69"/>
    <mergeCell ref="Y70:AB70"/>
    <mergeCell ref="Y71:AB71"/>
    <mergeCell ref="Y72:AB72"/>
    <mergeCell ref="Y73:AB73"/>
    <mergeCell ref="Y74:AB74"/>
    <mergeCell ref="Y75:AB75"/>
    <mergeCell ref="Y76:AB76"/>
    <mergeCell ref="Y77:AB77"/>
    <mergeCell ref="X7:AB7"/>
    <mergeCell ref="Y18:AB18"/>
    <mergeCell ref="Y62:AB62"/>
    <mergeCell ref="Y63:AB63"/>
    <mergeCell ref="Y64:AB64"/>
    <mergeCell ref="Y65:AB65"/>
    <mergeCell ref="Y66:AB66"/>
    <mergeCell ref="Y67:AB67"/>
    <mergeCell ref="Y68:AB68"/>
    <mergeCell ref="O97:R97"/>
    <mergeCell ref="O98:R98"/>
    <mergeCell ref="O99:R99"/>
    <mergeCell ref="O87:R87"/>
    <mergeCell ref="O88:R88"/>
    <mergeCell ref="O89:R89"/>
    <mergeCell ref="O90:R90"/>
    <mergeCell ref="O91:R91"/>
    <mergeCell ref="O92:R92"/>
    <mergeCell ref="O93:R93"/>
    <mergeCell ref="O95:R95"/>
    <mergeCell ref="O96:R96"/>
    <mergeCell ref="O78:R78"/>
    <mergeCell ref="O79:R79"/>
    <mergeCell ref="O80:R80"/>
    <mergeCell ref="O81:R81"/>
    <mergeCell ref="O82:R82"/>
    <mergeCell ref="O83:R83"/>
    <mergeCell ref="O84:R84"/>
    <mergeCell ref="O85:R85"/>
    <mergeCell ref="O86:R86"/>
    <mergeCell ref="O69:R69"/>
    <mergeCell ref="O70:R70"/>
    <mergeCell ref="O71:R71"/>
    <mergeCell ref="O72:R72"/>
    <mergeCell ref="O73:R73"/>
    <mergeCell ref="O74:R74"/>
    <mergeCell ref="O75:R75"/>
    <mergeCell ref="O76:R76"/>
    <mergeCell ref="O77:R77"/>
    <mergeCell ref="N7:R7"/>
    <mergeCell ref="O18:R18"/>
    <mergeCell ref="O62:R62"/>
    <mergeCell ref="O63:R63"/>
    <mergeCell ref="O64:R64"/>
    <mergeCell ref="O65:R65"/>
    <mergeCell ref="O66:R66"/>
    <mergeCell ref="O67:R67"/>
    <mergeCell ref="O68:R68"/>
    <mergeCell ref="J85:M85"/>
    <mergeCell ref="J86:M86"/>
    <mergeCell ref="J87:M87"/>
    <mergeCell ref="J88:M88"/>
    <mergeCell ref="J99:M99"/>
    <mergeCell ref="J101:M101"/>
    <mergeCell ref="J102:M102"/>
    <mergeCell ref="J103:M103"/>
    <mergeCell ref="J89:M89"/>
    <mergeCell ref="J90:M90"/>
    <mergeCell ref="J91:M91"/>
    <mergeCell ref="J92:M92"/>
    <mergeCell ref="J93:M93"/>
    <mergeCell ref="J95:M95"/>
    <mergeCell ref="J96:M96"/>
    <mergeCell ref="J97:M97"/>
    <mergeCell ref="J98:M98"/>
    <mergeCell ref="J81:M81"/>
    <mergeCell ref="J82:M82"/>
    <mergeCell ref="J83:M83"/>
    <mergeCell ref="J84:M84"/>
    <mergeCell ref="E78:H78"/>
    <mergeCell ref="E79:H79"/>
    <mergeCell ref="E80:H80"/>
    <mergeCell ref="E81:H81"/>
    <mergeCell ref="E82:H82"/>
    <mergeCell ref="E83:H83"/>
    <mergeCell ref="E84:H84"/>
    <mergeCell ref="A1:C4"/>
    <mergeCell ref="A5:C5"/>
    <mergeCell ref="B109:C109"/>
    <mergeCell ref="I7:M7"/>
    <mergeCell ref="J18:M18"/>
    <mergeCell ref="J62:M62"/>
    <mergeCell ref="J63:M63"/>
    <mergeCell ref="J64:M64"/>
    <mergeCell ref="J65:M65"/>
    <mergeCell ref="J66:M66"/>
    <mergeCell ref="J67:M67"/>
    <mergeCell ref="J68:M68"/>
    <mergeCell ref="J69:M69"/>
    <mergeCell ref="J70:M70"/>
    <mergeCell ref="J71:M71"/>
    <mergeCell ref="J72:M72"/>
    <mergeCell ref="J73:M73"/>
    <mergeCell ref="J74:M74"/>
    <mergeCell ref="J75:M75"/>
    <mergeCell ref="J76:M76"/>
    <mergeCell ref="J77:M77"/>
    <mergeCell ref="J78:M78"/>
    <mergeCell ref="J79:M79"/>
    <mergeCell ref="J80:M80"/>
    <mergeCell ref="B110:C110"/>
    <mergeCell ref="B113:C113"/>
    <mergeCell ref="B114:C114"/>
    <mergeCell ref="B115:C115"/>
    <mergeCell ref="B112:C112"/>
    <mergeCell ref="B111:C111"/>
    <mergeCell ref="D7:H7"/>
    <mergeCell ref="E18:H18"/>
    <mergeCell ref="E62:H62"/>
    <mergeCell ref="E63:H63"/>
    <mergeCell ref="E64:H64"/>
    <mergeCell ref="E65:H65"/>
    <mergeCell ref="E66:H66"/>
    <mergeCell ref="E67:H67"/>
    <mergeCell ref="E68:H68"/>
    <mergeCell ref="E69:H69"/>
    <mergeCell ref="E70:H70"/>
    <mergeCell ref="E71:H71"/>
    <mergeCell ref="E72:H72"/>
    <mergeCell ref="E73:H73"/>
    <mergeCell ref="E74:H74"/>
    <mergeCell ref="E75:H75"/>
    <mergeCell ref="E76:H76"/>
    <mergeCell ref="E77:H77"/>
    <mergeCell ref="E85:H85"/>
    <mergeCell ref="E86:H86"/>
    <mergeCell ref="E97:H97"/>
    <mergeCell ref="E98:H98"/>
    <mergeCell ref="E99:H99"/>
    <mergeCell ref="E101:H101"/>
    <mergeCell ref="E102:H102"/>
    <mergeCell ref="E103:H103"/>
    <mergeCell ref="E87:H87"/>
    <mergeCell ref="E88:H88"/>
    <mergeCell ref="E89:H89"/>
    <mergeCell ref="E90:H90"/>
    <mergeCell ref="E91:H91"/>
    <mergeCell ref="E92:H92"/>
    <mergeCell ref="E93:H93"/>
    <mergeCell ref="E95:H95"/>
    <mergeCell ref="E96:H96"/>
    <mergeCell ref="S7:W7"/>
    <mergeCell ref="T18:W18"/>
    <mergeCell ref="T62:W62"/>
    <mergeCell ref="T63:W63"/>
    <mergeCell ref="T64:W64"/>
    <mergeCell ref="T65:W65"/>
    <mergeCell ref="T66:W66"/>
    <mergeCell ref="T67:W67"/>
    <mergeCell ref="T68:W68"/>
    <mergeCell ref="T69:W69"/>
    <mergeCell ref="T70:W70"/>
    <mergeCell ref="T71:W71"/>
    <mergeCell ref="T72:W72"/>
    <mergeCell ref="T73:W73"/>
    <mergeCell ref="T74:W74"/>
    <mergeCell ref="T75:W75"/>
    <mergeCell ref="T76:W76"/>
    <mergeCell ref="T77:W77"/>
    <mergeCell ref="T78:W78"/>
    <mergeCell ref="T79:W79"/>
    <mergeCell ref="T80:W80"/>
    <mergeCell ref="T81:W81"/>
    <mergeCell ref="T82:W82"/>
    <mergeCell ref="T83:W83"/>
    <mergeCell ref="T84:W84"/>
    <mergeCell ref="T85:W85"/>
    <mergeCell ref="T86:W86"/>
    <mergeCell ref="T97:W97"/>
    <mergeCell ref="T98:W98"/>
    <mergeCell ref="T99:W99"/>
    <mergeCell ref="T87:W87"/>
    <mergeCell ref="T88:W88"/>
    <mergeCell ref="T89:W89"/>
    <mergeCell ref="T90:W90"/>
    <mergeCell ref="T91:W91"/>
    <mergeCell ref="T92:W92"/>
    <mergeCell ref="T93:W93"/>
    <mergeCell ref="T95:W95"/>
    <mergeCell ref="T96:W96"/>
  </mergeCells>
  <hyperlinks>
    <hyperlink ref="B63" r:id="rId1" location="ntr1-L_2015347SV.01122701-E0001" display="http://eur-lex.europa.eu/legal-content/SV/TXT/HTML/?uri=CELEX:32015R2451&amp;from=SV - ntr1-L_2015347SV.01122701-E0001" xr:uid="{00000000-0004-0000-0000-000000000000}"/>
    <hyperlink ref="B90" r:id="rId2" location="ntr1-L_2015347SV.01122701-E0001" display="http://eur-lex.europa.eu/legal-content/SV/TXT/HTML/?uri=CELEX:32015R2451&amp;from=SV - ntr1-L_2015347SV.01122701-E0001" xr:uid="{00000000-0004-0000-0000-000001000000}"/>
  </hyperlinks>
  <pageMargins left="0.7" right="0.7" top="0.75" bottom="0.75" header="0.3" footer="0.3"/>
  <pageSetup paperSize="9" scale="48" fitToHeight="0"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Mall 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2017-08-18T09:10:18Z</dcterms:created>
  <dcterms:modified xsi:type="dcterms:W3CDTF">2025-06-04T07:36:42Z</dcterms:modified>
</cp:coreProperties>
</file>